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4" r:id="rId1"/>
    <sheet name="Composite" sheetId="3" r:id="rId2"/>
  </sheets>
  <definedNames>
    <definedName name="_xlnm.Print_Area" localSheetId="0">PCA!$A$1:$F$54</definedName>
  </definedNames>
  <calcPr calcId="145621"/>
</workbook>
</file>

<file path=xl/calcChain.xml><?xml version="1.0" encoding="utf-8"?>
<calcChain xmlns="http://schemas.openxmlformats.org/spreadsheetml/2006/main">
  <c r="F95" i="4" l="1"/>
  <c r="E95" i="4"/>
  <c r="F94" i="4"/>
  <c r="E94" i="4"/>
  <c r="F93" i="4"/>
  <c r="E93" i="4"/>
  <c r="F92" i="4"/>
  <c r="E92" i="4"/>
  <c r="F91" i="4"/>
  <c r="E91" i="4"/>
  <c r="F90" i="4"/>
  <c r="E90" i="4"/>
  <c r="F89" i="4"/>
  <c r="E89" i="4"/>
  <c r="F88" i="4"/>
  <c r="E88" i="4"/>
  <c r="F87" i="4"/>
  <c r="E87" i="4"/>
  <c r="F86" i="4"/>
  <c r="E86" i="4"/>
  <c r="F85" i="4"/>
  <c r="E85" i="4"/>
  <c r="F84" i="4"/>
  <c r="E84" i="4"/>
  <c r="F83" i="4"/>
  <c r="E83" i="4"/>
  <c r="F82" i="4"/>
  <c r="E82" i="4"/>
  <c r="F81" i="4"/>
  <c r="E81" i="4"/>
  <c r="F80" i="4"/>
  <c r="E80" i="4"/>
  <c r="F79" i="4"/>
  <c r="E79" i="4"/>
  <c r="F78" i="4"/>
  <c r="E78" i="4"/>
  <c r="F77" i="4"/>
  <c r="E77" i="4"/>
  <c r="F76" i="4"/>
  <c r="E76" i="4"/>
  <c r="F75" i="4"/>
  <c r="E75" i="4"/>
  <c r="F74" i="4"/>
  <c r="E74" i="4"/>
  <c r="F73" i="4"/>
  <c r="E73" i="4"/>
  <c r="F72" i="4"/>
  <c r="E72" i="4"/>
  <c r="F71" i="4"/>
  <c r="E71" i="4"/>
  <c r="F70" i="4"/>
  <c r="E70" i="4"/>
  <c r="F69" i="4"/>
  <c r="E69" i="4"/>
  <c r="F68" i="4"/>
  <c r="E68" i="4"/>
  <c r="F67" i="4"/>
  <c r="E67" i="4"/>
  <c r="F66" i="4"/>
  <c r="E66" i="4"/>
  <c r="F65" i="4"/>
  <c r="E65" i="4"/>
  <c r="F64" i="4"/>
  <c r="E64" i="4"/>
  <c r="F63" i="4"/>
  <c r="E63" i="4"/>
  <c r="F62" i="4"/>
  <c r="E62" i="4"/>
  <c r="F61" i="4"/>
  <c r="E61" i="4"/>
  <c r="F60" i="4"/>
  <c r="E60" i="4"/>
  <c r="F59" i="4"/>
  <c r="E59" i="4"/>
  <c r="F58" i="4"/>
  <c r="E58" i="4"/>
  <c r="F57" i="4"/>
  <c r="E57" i="4"/>
  <c r="F56" i="4"/>
  <c r="E56" i="4"/>
  <c r="F55" i="4"/>
  <c r="E55" i="4"/>
  <c r="F54" i="4"/>
  <c r="E54" i="4"/>
  <c r="F53" i="4"/>
  <c r="E53" i="4"/>
  <c r="F52" i="4"/>
  <c r="E52" i="4"/>
  <c r="F51" i="4"/>
  <c r="E51" i="4"/>
  <c r="F50" i="4"/>
  <c r="E50" i="4"/>
  <c r="F49" i="4"/>
  <c r="E49" i="4"/>
  <c r="F48" i="4"/>
  <c r="E48" i="4"/>
  <c r="F47" i="4"/>
  <c r="E47" i="4"/>
  <c r="F46" i="4"/>
  <c r="E46" i="4"/>
  <c r="F45" i="4"/>
  <c r="E45" i="4"/>
  <c r="F44" i="4"/>
  <c r="E44" i="4"/>
  <c r="F43" i="4"/>
  <c r="E43" i="4"/>
  <c r="F42" i="4"/>
  <c r="E42" i="4"/>
  <c r="F41" i="4"/>
  <c r="E41" i="4"/>
  <c r="F40" i="4"/>
  <c r="E40" i="4"/>
  <c r="F39" i="4"/>
  <c r="E39" i="4"/>
  <c r="F38" i="4"/>
  <c r="E38" i="4"/>
  <c r="F37" i="4"/>
  <c r="E37" i="4"/>
  <c r="F36" i="4"/>
  <c r="E36" i="4"/>
  <c r="F35" i="4"/>
  <c r="E35" i="4"/>
  <c r="F34" i="4"/>
  <c r="E34" i="4"/>
  <c r="F33" i="4"/>
  <c r="E33" i="4"/>
  <c r="F32" i="4"/>
  <c r="E32" i="4"/>
  <c r="F31" i="4"/>
  <c r="E31" i="4"/>
  <c r="F30" i="4"/>
  <c r="E30" i="4"/>
  <c r="F29" i="4"/>
  <c r="E29" i="4"/>
  <c r="F28" i="4"/>
  <c r="E28" i="4"/>
  <c r="F27" i="4"/>
  <c r="E27" i="4"/>
  <c r="F26" i="4"/>
  <c r="E26" i="4"/>
  <c r="F25" i="4"/>
  <c r="E25" i="4"/>
  <c r="F17" i="4"/>
  <c r="E17" i="4"/>
  <c r="F16" i="4"/>
  <c r="E16" i="4"/>
  <c r="F15" i="4"/>
  <c r="E15" i="4"/>
  <c r="F14" i="4"/>
  <c r="E14" i="4"/>
  <c r="F12" i="4"/>
  <c r="E12" i="4"/>
  <c r="F11" i="4"/>
  <c r="E11" i="4"/>
  <c r="F10" i="4"/>
  <c r="E10" i="4"/>
  <c r="F9" i="4"/>
  <c r="E9" i="4"/>
  <c r="F8" i="4"/>
  <c r="E8" i="4"/>
  <c r="F7" i="4"/>
  <c r="E7" i="4"/>
  <c r="F6" i="4"/>
  <c r="E6" i="4"/>
  <c r="F5" i="4"/>
  <c r="E5" i="4"/>
</calcChain>
</file>

<file path=xl/sharedStrings.xml><?xml version="1.0" encoding="utf-8"?>
<sst xmlns="http://schemas.openxmlformats.org/spreadsheetml/2006/main" count="241" uniqueCount="133">
  <si>
    <t>Mean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</si>
  <si>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</si>
  <si>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</si>
  <si>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</si>
  <si>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</si>
  <si>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</si>
  <si>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</si>
  <si>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</si>
  <si>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</si>
  <si>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</si>
  <si>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20</t>
  </si>
  <si>
    <t>40</t>
  </si>
  <si>
    <t>60</t>
  </si>
  <si>
    <t>80</t>
  </si>
  <si>
    <t>Total</t>
  </si>
  <si>
    <t>REGR factor score   1 for analysis    1</t>
  </si>
  <si>
    <t>pakistan06 - to apply scores to VA hhs</t>
  </si>
  <si>
    <t>Household score if:</t>
  </si>
  <si>
    <t>Asset factor</t>
  </si>
  <si>
    <t>has asset</t>
  </si>
  <si>
    <t>does not</t>
  </si>
  <si>
    <t>Asset variable</t>
  </si>
  <si>
    <t>Unweighted</t>
  </si>
  <si>
    <t>scores</t>
  </si>
  <si>
    <t>have asset</t>
  </si>
  <si>
    <t>Has electricity</t>
  </si>
  <si>
    <t>Has radio</t>
  </si>
  <si>
    <t>In your dwelling, how many members are there per</t>
  </si>
  <si>
    <t>Has television</t>
  </si>
  <si>
    <t>sleeping room (score is per member)</t>
  </si>
  <si>
    <t>Has refrigerator</t>
  </si>
  <si>
    <t>Has bicycle</t>
  </si>
  <si>
    <t>Has motorcycle/scooter</t>
  </si>
  <si>
    <t>or</t>
  </si>
  <si>
    <t>Has car/truck</t>
  </si>
  <si>
    <t>Has telephone</t>
  </si>
  <si>
    <t># livestock - mean</t>
  </si>
  <si>
    <t>* factor score</t>
  </si>
  <si>
    <t>Rooms used for sleeping</t>
  </si>
  <si>
    <t>**</t>
  </si>
  <si>
    <t>SD</t>
  </si>
  <si>
    <t>Has a watch</t>
  </si>
  <si>
    <t>Has an animal-drawn cart</t>
  </si>
  <si>
    <t>Has a boat with a motor</t>
  </si>
  <si>
    <t>Own land usable for agriculture</t>
  </si>
  <si>
    <t>Cows, bulls own</t>
  </si>
  <si>
    <t>Horses, donkeys, mules own</t>
  </si>
  <si>
    <t>Goats own</t>
  </si>
  <si>
    <t>Sheep own</t>
  </si>
  <si>
    <t>Chickens own</t>
  </si>
  <si>
    <t>Buffalo own</t>
  </si>
  <si>
    <t>Camels own</t>
  </si>
  <si>
    <t>Room cooler, Air conditioner owns</t>
  </si>
  <si>
    <t>Washing machine owns</t>
  </si>
  <si>
    <t>Water pump owns</t>
  </si>
  <si>
    <t>Bed owns</t>
  </si>
  <si>
    <t>Chairs owns</t>
  </si>
  <si>
    <t>Almirah/Cabinet owns</t>
  </si>
  <si>
    <t>Clock owns</t>
  </si>
  <si>
    <t>Sofa owns</t>
  </si>
  <si>
    <t>Sewing machine owns</t>
  </si>
  <si>
    <t>Camera owns</t>
  </si>
  <si>
    <t>Personal computer owns</t>
  </si>
  <si>
    <t>if gets water piped into home</t>
  </si>
  <si>
    <t>if gets water piped into yard</t>
  </si>
  <si>
    <t>if gets water from piped public source</t>
  </si>
  <si>
    <t>if gets water from tube well/borehole</t>
  </si>
  <si>
    <t>if gets water from a handpump</t>
  </si>
  <si>
    <t>if gets water from a protected well</t>
  </si>
  <si>
    <t>if gets water from an unprotected well</t>
  </si>
  <si>
    <t>if gets water from a spring</t>
  </si>
  <si>
    <t>if gets water from a surface source</t>
  </si>
  <si>
    <t>if gets water from a tanker truck</t>
  </si>
  <si>
    <t>if gets water from a cart</t>
  </si>
  <si>
    <t>if gets water from bottle</t>
  </si>
  <si>
    <t>if gets water from other</t>
  </si>
  <si>
    <t>if uses pvt flush to sewer toilet</t>
  </si>
  <si>
    <t>if uses shared flush to sewer toilet</t>
  </si>
  <si>
    <t>if uses pvt flush to septic toilet</t>
  </si>
  <si>
    <t>if uses shared flush to septic toilet</t>
  </si>
  <si>
    <t>if uses pvt flush to dk toilet</t>
  </si>
  <si>
    <t>if uses shared flush to dk toilet</t>
  </si>
  <si>
    <t>if uses pvt vip latrine</t>
  </si>
  <si>
    <t>if uses shared vip latrine</t>
  </si>
  <si>
    <t>if uses trad latrine w slab</t>
  </si>
  <si>
    <t>if uses pvt trad open latrine</t>
  </si>
  <si>
    <t>if uses shared trad open latrine</t>
  </si>
  <si>
    <t>if uses bush for latrine</t>
  </si>
  <si>
    <t>if uses pvt bucket latrine</t>
  </si>
  <si>
    <t>if uses shared bucket latrine</t>
  </si>
  <si>
    <t>if uses pvt hanging latrine</t>
  </si>
  <si>
    <t>if uses shared hanging latrine</t>
  </si>
  <si>
    <t>if floors are made of earth</t>
  </si>
  <si>
    <t>if floors are made of chips/terrazo</t>
  </si>
  <si>
    <t>if floors are made of ceramic tile</t>
  </si>
  <si>
    <t>if floors are made of marble</t>
  </si>
  <si>
    <t>if floors are made of cement (+2 other)</t>
  </si>
  <si>
    <t>if floors are made of carpet</t>
  </si>
  <si>
    <t>if floors are made of brick</t>
  </si>
  <si>
    <t>if floors are made of mats</t>
  </si>
  <si>
    <t>if walls are made of mud/stones</t>
  </si>
  <si>
    <t>if walls are made of bamboo/sticks/mud</t>
  </si>
  <si>
    <t>if walls are made of unbaked bricks</t>
  </si>
  <si>
    <t>if walls are made of stone blocks</t>
  </si>
  <si>
    <t>if walls are made of baked bricks</t>
  </si>
  <si>
    <t>if walls are made of cemt</t>
  </si>
  <si>
    <t>if walls are made of other</t>
  </si>
  <si>
    <t>if green roofing</t>
  </si>
  <si>
    <t>if iron/asbestos sheet roofing</t>
  </si>
  <si>
    <t>if T-iron/wood/brick roofing</t>
  </si>
  <si>
    <t>if reinforced brick cemt/rcc roofing</t>
  </si>
  <si>
    <t>if other roofing</t>
  </si>
  <si>
    <t>if uses elec for cooking fuel</t>
  </si>
  <si>
    <t>if uses lpg/cylinder gas for cooking fuel</t>
  </si>
  <si>
    <t>if uses natural gas for cooking fuel</t>
  </si>
  <si>
    <t>if uses biogas for cooking fuel</t>
  </si>
  <si>
    <t>if uses charcoal for cooking fuel</t>
  </si>
  <si>
    <t>if uses wood for cooking fuel</t>
  </si>
  <si>
    <t>if uses straw/shrubs/grass for cooking fuel</t>
  </si>
  <si>
    <t>if uses crop residues for cooking fuel</t>
  </si>
  <si>
    <t>if uses dung for cooking fuel</t>
  </si>
  <si>
    <t>if no cooking in hh</t>
  </si>
  <si>
    <t>number of members per sleeping room</t>
  </si>
  <si>
    <t>Report</t>
  </si>
  <si>
    <t>Wealth Index Quintiles</t>
  </si>
  <si>
    <t>Livestock, herds or farm animals</t>
  </si>
  <si>
    <t/>
  </si>
  <si>
    <t>1.00</t>
  </si>
  <si>
    <t>2.00</t>
  </si>
  <si>
    <t>3.00</t>
  </si>
  <si>
    <t>4.00</t>
  </si>
  <si>
    <t>5.00</t>
  </si>
  <si>
    <t>National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</si>
</sst>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###.000"/>
    <numFmt numFmtId="165" formatCode="###0"/>
    <numFmt numFmtId="166" formatCode="####.0000000"/>
    <numFmt numFmtId="167" formatCode="####.00000000"/>
    <numFmt numFmtId="168" formatCode="###0.00000"/>
    <numFmt numFmtId="169" formatCode="###0.0000000"/>
    <numFmt numFmtId="170" formatCode="0.000"/>
    <numFmt numFmtId="171" formatCode="0.00000"/>
    <numFmt numFmtId="172" formatCode="0.0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2"/>
      <name val="Times New Roman"/>
      <family val="1"/>
    </font>
    <font>
      <b/>
      <sz val="7"/>
      <color indexed="8"/>
      <name val="Arial Bold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74">
    <xf numFmtId="0" fontId="0" fillId="0" borderId="0" xfId="0"/>
    <xf numFmtId="0" fontId="0" fillId="0" borderId="0" xfId="0" applyBorder="1"/>
    <xf numFmtId="0" fontId="4" fillId="0" borderId="4" xfId="2" applyFont="1" applyBorder="1" applyAlignment="1">
      <alignment horizontal="left" vertical="top" wrapText="1"/>
    </xf>
    <xf numFmtId="165" fontId="4" fillId="0" borderId="5" xfId="2" applyNumberFormat="1" applyFont="1" applyBorder="1" applyAlignment="1">
      <alignment horizontal="right" vertical="top"/>
    </xf>
    <xf numFmtId="0" fontId="4" fillId="0" borderId="7" xfId="2" applyFont="1" applyBorder="1" applyAlignment="1">
      <alignment horizontal="left" vertical="top" wrapText="1"/>
    </xf>
    <xf numFmtId="165" fontId="4" fillId="0" borderId="8" xfId="2" applyNumberFormat="1" applyFont="1" applyBorder="1" applyAlignment="1">
      <alignment horizontal="right" vertical="top"/>
    </xf>
    <xf numFmtId="166" fontId="4" fillId="0" borderId="8" xfId="2" applyNumberFormat="1" applyFont="1" applyBorder="1" applyAlignment="1">
      <alignment horizontal="right" vertical="top"/>
    </xf>
    <xf numFmtId="167" fontId="4" fillId="0" borderId="8" xfId="2" applyNumberFormat="1" applyFont="1" applyBorder="1" applyAlignment="1">
      <alignment horizontal="right" vertical="top"/>
    </xf>
    <xf numFmtId="168" fontId="4" fillId="0" borderId="8" xfId="2" applyNumberFormat="1" applyFont="1" applyBorder="1" applyAlignment="1">
      <alignment horizontal="right" vertical="top"/>
    </xf>
    <xf numFmtId="0" fontId="4" fillId="0" borderId="7" xfId="2" applyFont="1" applyBorder="1" applyAlignment="1">
      <alignment horizontal="left" vertical="top"/>
    </xf>
    <xf numFmtId="169" fontId="4" fillId="0" borderId="8" xfId="2" applyNumberFormat="1" applyFont="1" applyBorder="1" applyAlignment="1">
      <alignment horizontal="right" vertical="top"/>
    </xf>
    <xf numFmtId="0" fontId="4" fillId="0" borderId="10" xfId="2" applyFont="1" applyBorder="1" applyAlignment="1">
      <alignment horizontal="left" vertical="top"/>
    </xf>
    <xf numFmtId="169" fontId="4" fillId="0" borderId="11" xfId="2" applyNumberFormat="1" applyFont="1" applyBorder="1" applyAlignment="1">
      <alignment horizontal="right" vertical="top"/>
    </xf>
    <xf numFmtId="0" fontId="5" fillId="0" borderId="0" xfId="3" applyFont="1"/>
    <xf numFmtId="0" fontId="5" fillId="0" borderId="0" xfId="3" applyFont="1" applyBorder="1"/>
    <xf numFmtId="0" fontId="5" fillId="0" borderId="2" xfId="3" applyFont="1" applyBorder="1" applyAlignment="1">
      <alignment horizontal="center"/>
    </xf>
    <xf numFmtId="171" fontId="5" fillId="0" borderId="19" xfId="3" applyNumberFormat="1" applyFont="1" applyBorder="1" applyAlignment="1">
      <alignment horizontal="center"/>
    </xf>
    <xf numFmtId="172" fontId="6" fillId="0" borderId="16" xfId="3" applyNumberFormat="1" applyFont="1" applyBorder="1" applyAlignment="1">
      <alignment horizontal="left"/>
    </xf>
    <xf numFmtId="170" fontId="6" fillId="0" borderId="0" xfId="3" applyNumberFormat="1" applyFont="1" applyBorder="1" applyAlignment="1">
      <alignment horizontal="center"/>
    </xf>
    <xf numFmtId="0" fontId="5" fillId="0" borderId="0" xfId="3" applyFont="1" applyAlignment="1">
      <alignment horizontal="center"/>
    </xf>
    <xf numFmtId="170" fontId="5" fillId="0" borderId="0" xfId="3" applyNumberFormat="1" applyFont="1" applyAlignment="1">
      <alignment horizontal="center"/>
    </xf>
    <xf numFmtId="0" fontId="7" fillId="0" borderId="0" xfId="1" applyFont="1" applyBorder="1" applyAlignment="1">
      <alignment horizontal="center" vertical="center" wrapText="1"/>
    </xf>
    <xf numFmtId="0" fontId="4" fillId="0" borderId="6" xfId="2" applyFont="1" applyBorder="1" applyAlignment="1">
      <alignment horizontal="left" vertical="top" wrapText="1"/>
    </xf>
    <xf numFmtId="0" fontId="4" fillId="0" borderId="7" xfId="2" applyFont="1" applyBorder="1" applyAlignment="1">
      <alignment horizontal="left" vertical="top" wrapText="1"/>
    </xf>
    <xf numFmtId="0" fontId="4" fillId="0" borderId="9" xfId="2" applyFont="1" applyBorder="1" applyAlignment="1">
      <alignment horizontal="left" vertical="top" wrapText="1"/>
    </xf>
    <xf numFmtId="0" fontId="2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left" vertical="top" wrapText="1"/>
    </xf>
    <xf numFmtId="0" fontId="4" fillId="0" borderId="3" xfId="2" applyFont="1" applyBorder="1" applyAlignment="1">
      <alignment horizontal="left" vertical="top" wrapText="1"/>
    </xf>
    <xf numFmtId="0" fontId="8" fillId="2" borderId="0" xfId="1" applyFont="1" applyFill="1"/>
    <xf numFmtId="0" fontId="1" fillId="0" borderId="0" xfId="1" applyFont="1"/>
    <xf numFmtId="0" fontId="8" fillId="0" borderId="5" xfId="1" applyFont="1" applyBorder="1" applyAlignment="1">
      <alignment horizontal="left" wrapText="1"/>
    </xf>
    <xf numFmtId="0" fontId="8" fillId="0" borderId="24" xfId="1" applyFont="1" applyBorder="1" applyAlignment="1">
      <alignment horizontal="center" wrapText="1"/>
    </xf>
    <xf numFmtId="0" fontId="8" fillId="0" borderId="25" xfId="1" applyFont="1" applyBorder="1" applyAlignment="1">
      <alignment horizontal="center" wrapText="1"/>
    </xf>
    <xf numFmtId="0" fontId="8" fillId="0" borderId="26" xfId="1" applyFont="1" applyBorder="1" applyAlignment="1">
      <alignment horizontal="center" wrapText="1"/>
    </xf>
    <xf numFmtId="0" fontId="8" fillId="0" borderId="11" xfId="1" applyFont="1" applyBorder="1" applyAlignment="1">
      <alignment horizontal="left" wrapText="1"/>
    </xf>
    <xf numFmtId="0" fontId="8" fillId="0" borderId="27" xfId="1" applyFont="1" applyBorder="1" applyAlignment="1">
      <alignment horizontal="center"/>
    </xf>
    <xf numFmtId="0" fontId="8" fillId="0" borderId="28" xfId="1" applyFont="1" applyBorder="1" applyAlignment="1">
      <alignment horizontal="center"/>
    </xf>
    <xf numFmtId="0" fontId="8" fillId="0" borderId="29" xfId="1" applyFont="1" applyBorder="1" applyAlignment="1">
      <alignment horizontal="center" wrapText="1"/>
    </xf>
    <xf numFmtId="0" fontId="8" fillId="0" borderId="5" xfId="1" applyFont="1" applyBorder="1" applyAlignment="1">
      <alignment horizontal="left" vertical="top" wrapText="1"/>
    </xf>
    <xf numFmtId="164" fontId="8" fillId="0" borderId="30" xfId="1" applyNumberFormat="1" applyFont="1" applyBorder="1" applyAlignment="1">
      <alignment horizontal="right" vertical="center"/>
    </xf>
    <xf numFmtId="164" fontId="8" fillId="0" borderId="31" xfId="1" applyNumberFormat="1" applyFont="1" applyBorder="1" applyAlignment="1">
      <alignment horizontal="right" vertical="center"/>
    </xf>
    <xf numFmtId="164" fontId="8" fillId="0" borderId="32" xfId="1" applyNumberFormat="1" applyFont="1" applyBorder="1" applyAlignment="1">
      <alignment horizontal="right" vertical="center"/>
    </xf>
    <xf numFmtId="0" fontId="8" fillId="0" borderId="8" xfId="1" applyFont="1" applyBorder="1" applyAlignment="1">
      <alignment horizontal="left" vertical="top" wrapText="1"/>
    </xf>
    <xf numFmtId="164" fontId="8" fillId="0" borderId="33" xfId="1" applyNumberFormat="1" applyFont="1" applyBorder="1" applyAlignment="1">
      <alignment horizontal="right" vertical="center"/>
    </xf>
    <xf numFmtId="164" fontId="8" fillId="0" borderId="1" xfId="1" applyNumberFormat="1" applyFont="1" applyBorder="1" applyAlignment="1">
      <alignment horizontal="right" vertical="center"/>
    </xf>
    <xf numFmtId="164" fontId="8" fillId="0" borderId="34" xfId="1" applyNumberFormat="1" applyFont="1" applyBorder="1" applyAlignment="1">
      <alignment horizontal="right" vertical="center"/>
    </xf>
    <xf numFmtId="0" fontId="8" fillId="0" borderId="11" xfId="1" applyFont="1" applyBorder="1" applyAlignment="1">
      <alignment horizontal="left" vertical="top" wrapText="1"/>
    </xf>
    <xf numFmtId="164" fontId="8" fillId="0" borderId="35" xfId="1" applyNumberFormat="1" applyFont="1" applyBorder="1" applyAlignment="1">
      <alignment horizontal="right" vertical="center"/>
    </xf>
    <xf numFmtId="164" fontId="8" fillId="0" borderId="36" xfId="1" applyNumberFormat="1" applyFont="1" applyBorder="1" applyAlignment="1">
      <alignment horizontal="right" vertical="center"/>
    </xf>
    <xf numFmtId="164" fontId="8" fillId="0" borderId="37" xfId="1" applyNumberFormat="1" applyFont="1" applyBorder="1" applyAlignment="1">
      <alignment horizontal="right" vertical="center"/>
    </xf>
    <xf numFmtId="0" fontId="9" fillId="0" borderId="0" xfId="0" applyFont="1"/>
    <xf numFmtId="0" fontId="1" fillId="0" borderId="12" xfId="3" applyFont="1" applyBorder="1"/>
    <xf numFmtId="170" fontId="1" fillId="0" borderId="13" xfId="3" applyNumberFormat="1" applyFont="1" applyBorder="1" applyAlignment="1">
      <alignment horizontal="center"/>
    </xf>
    <xf numFmtId="170" fontId="1" fillId="0" borderId="14" xfId="3" applyNumberFormat="1" applyFont="1" applyBorder="1" applyAlignment="1">
      <alignment horizontal="center"/>
    </xf>
    <xf numFmtId="0" fontId="1" fillId="0" borderId="15" xfId="3" applyFont="1" applyBorder="1" applyAlignment="1">
      <alignment horizontal="center"/>
    </xf>
    <xf numFmtId="0" fontId="1" fillId="0" borderId="12" xfId="3" applyFont="1" applyBorder="1" applyAlignment="1">
      <alignment horizontal="center"/>
    </xf>
    <xf numFmtId="0" fontId="1" fillId="0" borderId="14" xfId="3" applyFont="1" applyBorder="1" applyAlignment="1">
      <alignment horizontal="center"/>
    </xf>
    <xf numFmtId="0" fontId="1" fillId="0" borderId="16" xfId="3" applyFont="1" applyBorder="1"/>
    <xf numFmtId="170" fontId="1" fillId="0" borderId="17" xfId="3" applyNumberFormat="1" applyFont="1" applyBorder="1" applyAlignment="1">
      <alignment horizontal="center"/>
    </xf>
    <xf numFmtId="170" fontId="1" fillId="0" borderId="18" xfId="3" applyNumberFormat="1" applyFont="1" applyBorder="1" applyAlignment="1">
      <alignment horizontal="center"/>
    </xf>
    <xf numFmtId="0" fontId="1" fillId="0" borderId="19" xfId="3" applyFont="1" applyBorder="1" applyAlignment="1">
      <alignment horizontal="center"/>
    </xf>
    <xf numFmtId="0" fontId="1" fillId="0" borderId="0" xfId="3" applyFont="1" applyBorder="1"/>
    <xf numFmtId="0" fontId="1" fillId="0" borderId="18" xfId="3" applyFont="1" applyBorder="1"/>
    <xf numFmtId="0" fontId="1" fillId="0" borderId="20" xfId="3" applyFont="1" applyBorder="1"/>
    <xf numFmtId="170" fontId="1" fillId="0" borderId="21" xfId="3" applyNumberFormat="1" applyFont="1" applyBorder="1" applyAlignment="1">
      <alignment horizontal="center"/>
    </xf>
    <xf numFmtId="170" fontId="1" fillId="0" borderId="22" xfId="3" applyNumberFormat="1" applyFont="1" applyBorder="1" applyAlignment="1">
      <alignment horizontal="center"/>
    </xf>
    <xf numFmtId="0" fontId="1" fillId="0" borderId="23" xfId="3" applyFont="1" applyBorder="1" applyAlignment="1">
      <alignment horizontal="center"/>
    </xf>
    <xf numFmtId="0" fontId="1" fillId="0" borderId="2" xfId="3" applyFont="1" applyBorder="1"/>
    <xf numFmtId="0" fontId="1" fillId="0" borderId="22" xfId="3" applyFont="1" applyBorder="1"/>
    <xf numFmtId="0" fontId="1" fillId="0" borderId="0" xfId="3" applyFont="1"/>
    <xf numFmtId="171" fontId="1" fillId="0" borderId="19" xfId="3" applyNumberFormat="1" applyFont="1" applyBorder="1" applyAlignment="1">
      <alignment horizontal="center"/>
    </xf>
    <xf numFmtId="171" fontId="1" fillId="0" borderId="0" xfId="3" applyNumberFormat="1" applyFont="1" applyBorder="1" applyAlignment="1">
      <alignment horizontal="center"/>
    </xf>
    <xf numFmtId="171" fontId="1" fillId="0" borderId="18" xfId="3" applyNumberFormat="1" applyFont="1" applyBorder="1" applyAlignment="1">
      <alignment horizontal="center"/>
    </xf>
    <xf numFmtId="170" fontId="1" fillId="0" borderId="0" xfId="3" applyNumberFormat="1" applyFont="1" applyAlignment="1">
      <alignment horizontal="center"/>
    </xf>
  </cellXfs>
  <cellStyles count="4">
    <cellStyle name="Normal" xfId="0" builtinId="0"/>
    <cellStyle name="Normal 2" xfId="3"/>
    <cellStyle name="Normal_Composite" xfId="1"/>
    <cellStyle name="Normal_Composite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5</xdr:row>
          <xdr:rowOff>0</xdr:rowOff>
        </xdr:from>
        <xdr:to>
          <xdr:col>10</xdr:col>
          <xdr:colOff>0</xdr:colOff>
          <xdr:row>7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20</xdr:row>
      <xdr:rowOff>66675</xdr:rowOff>
    </xdr:from>
    <xdr:to>
      <xdr:col>5</xdr:col>
      <xdr:colOff>668655</xdr:colOff>
      <xdr:row>41</xdr:row>
      <xdr:rowOff>20955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3905250"/>
          <a:ext cx="4792980" cy="3954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48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7" sqref="A7"/>
    </sheetView>
  </sheetViews>
  <sheetFormatPr defaultRowHeight="12" x14ac:dyDescent="0.2"/>
  <cols>
    <col min="1" max="1" width="36.5703125" style="13" bestFit="1" customWidth="1"/>
    <col min="2" max="2" width="5.42578125" style="20" bestFit="1" customWidth="1"/>
    <col min="3" max="3" width="11.7109375" style="20" bestFit="1" customWidth="1"/>
    <col min="4" max="4" width="10.140625" style="13" bestFit="1" customWidth="1"/>
    <col min="5" max="5" width="8.85546875" style="13" bestFit="1" customWidth="1"/>
    <col min="6" max="6" width="9.5703125" style="13" bestFit="1" customWidth="1"/>
    <col min="7" max="7" width="9.140625" style="13"/>
    <col min="8" max="8" width="45.85546875" style="13" customWidth="1"/>
    <col min="9" max="9" width="15.28515625" style="13" bestFit="1" customWidth="1"/>
    <col min="10" max="10" width="11.28515625" style="13" bestFit="1" customWidth="1"/>
    <col min="11" max="250" width="9.140625" style="13"/>
    <col min="251" max="251" width="35.140625" style="13" bestFit="1" customWidth="1"/>
    <col min="252" max="252" width="5.42578125" style="13" bestFit="1" customWidth="1"/>
    <col min="253" max="253" width="11.7109375" style="13" bestFit="1" customWidth="1"/>
    <col min="254" max="254" width="7.140625" style="13" bestFit="1" customWidth="1"/>
    <col min="255" max="255" width="7" style="13" bestFit="1" customWidth="1"/>
    <col min="256" max="256" width="6.140625" style="13" bestFit="1" customWidth="1"/>
    <col min="257" max="257" width="6" style="13" bestFit="1" customWidth="1"/>
    <col min="258" max="258" width="7" style="13" bestFit="1" customWidth="1"/>
    <col min="259" max="259" width="4.85546875" style="13" bestFit="1" customWidth="1"/>
    <col min="260" max="260" width="10.140625" style="13" bestFit="1" customWidth="1"/>
    <col min="261" max="261" width="8.85546875" style="13" bestFit="1" customWidth="1"/>
    <col min="262" max="262" width="9.5703125" style="13" bestFit="1" customWidth="1"/>
    <col min="263" max="263" width="9.140625" style="13"/>
    <col min="264" max="264" width="45.85546875" style="13" customWidth="1"/>
    <col min="265" max="265" width="15.28515625" style="13" bestFit="1" customWidth="1"/>
    <col min="266" max="266" width="11.28515625" style="13" bestFit="1" customWidth="1"/>
    <col min="267" max="506" width="9.140625" style="13"/>
    <col min="507" max="507" width="35.140625" style="13" bestFit="1" customWidth="1"/>
    <col min="508" max="508" width="5.42578125" style="13" bestFit="1" customWidth="1"/>
    <col min="509" max="509" width="11.7109375" style="13" bestFit="1" customWidth="1"/>
    <col min="510" max="510" width="7.140625" style="13" bestFit="1" customWidth="1"/>
    <col min="511" max="511" width="7" style="13" bestFit="1" customWidth="1"/>
    <col min="512" max="512" width="6.140625" style="13" bestFit="1" customWidth="1"/>
    <col min="513" max="513" width="6" style="13" bestFit="1" customWidth="1"/>
    <col min="514" max="514" width="7" style="13" bestFit="1" customWidth="1"/>
    <col min="515" max="515" width="4.85546875" style="13" bestFit="1" customWidth="1"/>
    <col min="516" max="516" width="10.140625" style="13" bestFit="1" customWidth="1"/>
    <col min="517" max="517" width="8.85546875" style="13" bestFit="1" customWidth="1"/>
    <col min="518" max="518" width="9.5703125" style="13" bestFit="1" customWidth="1"/>
    <col min="519" max="519" width="9.140625" style="13"/>
    <col min="520" max="520" width="45.85546875" style="13" customWidth="1"/>
    <col min="521" max="521" width="15.28515625" style="13" bestFit="1" customWidth="1"/>
    <col min="522" max="522" width="11.28515625" style="13" bestFit="1" customWidth="1"/>
    <col min="523" max="762" width="9.140625" style="13"/>
    <col min="763" max="763" width="35.140625" style="13" bestFit="1" customWidth="1"/>
    <col min="764" max="764" width="5.42578125" style="13" bestFit="1" customWidth="1"/>
    <col min="765" max="765" width="11.7109375" style="13" bestFit="1" customWidth="1"/>
    <col min="766" max="766" width="7.140625" style="13" bestFit="1" customWidth="1"/>
    <col min="767" max="767" width="7" style="13" bestFit="1" customWidth="1"/>
    <col min="768" max="768" width="6.140625" style="13" bestFit="1" customWidth="1"/>
    <col min="769" max="769" width="6" style="13" bestFit="1" customWidth="1"/>
    <col min="770" max="770" width="7" style="13" bestFit="1" customWidth="1"/>
    <col min="771" max="771" width="4.85546875" style="13" bestFit="1" customWidth="1"/>
    <col min="772" max="772" width="10.140625" style="13" bestFit="1" customWidth="1"/>
    <col min="773" max="773" width="8.85546875" style="13" bestFit="1" customWidth="1"/>
    <col min="774" max="774" width="9.5703125" style="13" bestFit="1" customWidth="1"/>
    <col min="775" max="775" width="9.140625" style="13"/>
    <col min="776" max="776" width="45.85546875" style="13" customWidth="1"/>
    <col min="777" max="777" width="15.28515625" style="13" bestFit="1" customWidth="1"/>
    <col min="778" max="778" width="11.28515625" style="13" bestFit="1" customWidth="1"/>
    <col min="779" max="1018" width="9.140625" style="13"/>
    <col min="1019" max="1019" width="35.140625" style="13" bestFit="1" customWidth="1"/>
    <col min="1020" max="1020" width="5.42578125" style="13" bestFit="1" customWidth="1"/>
    <col min="1021" max="1021" width="11.7109375" style="13" bestFit="1" customWidth="1"/>
    <col min="1022" max="1022" width="7.140625" style="13" bestFit="1" customWidth="1"/>
    <col min="1023" max="1023" width="7" style="13" bestFit="1" customWidth="1"/>
    <col min="1024" max="1024" width="6.140625" style="13" bestFit="1" customWidth="1"/>
    <col min="1025" max="1025" width="6" style="13" bestFit="1" customWidth="1"/>
    <col min="1026" max="1026" width="7" style="13" bestFit="1" customWidth="1"/>
    <col min="1027" max="1027" width="4.85546875" style="13" bestFit="1" customWidth="1"/>
    <col min="1028" max="1028" width="10.140625" style="13" bestFit="1" customWidth="1"/>
    <col min="1029" max="1029" width="8.85546875" style="13" bestFit="1" customWidth="1"/>
    <col min="1030" max="1030" width="9.5703125" style="13" bestFit="1" customWidth="1"/>
    <col min="1031" max="1031" width="9.140625" style="13"/>
    <col min="1032" max="1032" width="45.85546875" style="13" customWidth="1"/>
    <col min="1033" max="1033" width="15.28515625" style="13" bestFit="1" customWidth="1"/>
    <col min="1034" max="1034" width="11.28515625" style="13" bestFit="1" customWidth="1"/>
    <col min="1035" max="1274" width="9.140625" style="13"/>
    <col min="1275" max="1275" width="35.140625" style="13" bestFit="1" customWidth="1"/>
    <col min="1276" max="1276" width="5.42578125" style="13" bestFit="1" customWidth="1"/>
    <col min="1277" max="1277" width="11.7109375" style="13" bestFit="1" customWidth="1"/>
    <col min="1278" max="1278" width="7.140625" style="13" bestFit="1" customWidth="1"/>
    <col min="1279" max="1279" width="7" style="13" bestFit="1" customWidth="1"/>
    <col min="1280" max="1280" width="6.140625" style="13" bestFit="1" customWidth="1"/>
    <col min="1281" max="1281" width="6" style="13" bestFit="1" customWidth="1"/>
    <col min="1282" max="1282" width="7" style="13" bestFit="1" customWidth="1"/>
    <col min="1283" max="1283" width="4.85546875" style="13" bestFit="1" customWidth="1"/>
    <col min="1284" max="1284" width="10.140625" style="13" bestFit="1" customWidth="1"/>
    <col min="1285" max="1285" width="8.85546875" style="13" bestFit="1" customWidth="1"/>
    <col min="1286" max="1286" width="9.5703125" style="13" bestFit="1" customWidth="1"/>
    <col min="1287" max="1287" width="9.140625" style="13"/>
    <col min="1288" max="1288" width="45.85546875" style="13" customWidth="1"/>
    <col min="1289" max="1289" width="15.28515625" style="13" bestFit="1" customWidth="1"/>
    <col min="1290" max="1290" width="11.28515625" style="13" bestFit="1" customWidth="1"/>
    <col min="1291" max="1530" width="9.140625" style="13"/>
    <col min="1531" max="1531" width="35.140625" style="13" bestFit="1" customWidth="1"/>
    <col min="1532" max="1532" width="5.42578125" style="13" bestFit="1" customWidth="1"/>
    <col min="1533" max="1533" width="11.7109375" style="13" bestFit="1" customWidth="1"/>
    <col min="1534" max="1534" width="7.140625" style="13" bestFit="1" customWidth="1"/>
    <col min="1535" max="1535" width="7" style="13" bestFit="1" customWidth="1"/>
    <col min="1536" max="1536" width="6.140625" style="13" bestFit="1" customWidth="1"/>
    <col min="1537" max="1537" width="6" style="13" bestFit="1" customWidth="1"/>
    <col min="1538" max="1538" width="7" style="13" bestFit="1" customWidth="1"/>
    <col min="1539" max="1539" width="4.85546875" style="13" bestFit="1" customWidth="1"/>
    <col min="1540" max="1540" width="10.140625" style="13" bestFit="1" customWidth="1"/>
    <col min="1541" max="1541" width="8.85546875" style="13" bestFit="1" customWidth="1"/>
    <col min="1542" max="1542" width="9.5703125" style="13" bestFit="1" customWidth="1"/>
    <col min="1543" max="1543" width="9.140625" style="13"/>
    <col min="1544" max="1544" width="45.85546875" style="13" customWidth="1"/>
    <col min="1545" max="1545" width="15.28515625" style="13" bestFit="1" customWidth="1"/>
    <col min="1546" max="1546" width="11.28515625" style="13" bestFit="1" customWidth="1"/>
    <col min="1547" max="1786" width="9.140625" style="13"/>
    <col min="1787" max="1787" width="35.140625" style="13" bestFit="1" customWidth="1"/>
    <col min="1788" max="1788" width="5.42578125" style="13" bestFit="1" customWidth="1"/>
    <col min="1789" max="1789" width="11.7109375" style="13" bestFit="1" customWidth="1"/>
    <col min="1790" max="1790" width="7.140625" style="13" bestFit="1" customWidth="1"/>
    <col min="1791" max="1791" width="7" style="13" bestFit="1" customWidth="1"/>
    <col min="1792" max="1792" width="6.140625" style="13" bestFit="1" customWidth="1"/>
    <col min="1793" max="1793" width="6" style="13" bestFit="1" customWidth="1"/>
    <col min="1794" max="1794" width="7" style="13" bestFit="1" customWidth="1"/>
    <col min="1795" max="1795" width="4.85546875" style="13" bestFit="1" customWidth="1"/>
    <col min="1796" max="1796" width="10.140625" style="13" bestFit="1" customWidth="1"/>
    <col min="1797" max="1797" width="8.85546875" style="13" bestFit="1" customWidth="1"/>
    <col min="1798" max="1798" width="9.5703125" style="13" bestFit="1" customWidth="1"/>
    <col min="1799" max="1799" width="9.140625" style="13"/>
    <col min="1800" max="1800" width="45.85546875" style="13" customWidth="1"/>
    <col min="1801" max="1801" width="15.28515625" style="13" bestFit="1" customWidth="1"/>
    <col min="1802" max="1802" width="11.28515625" style="13" bestFit="1" customWidth="1"/>
    <col min="1803" max="2042" width="9.140625" style="13"/>
    <col min="2043" max="2043" width="35.140625" style="13" bestFit="1" customWidth="1"/>
    <col min="2044" max="2044" width="5.42578125" style="13" bestFit="1" customWidth="1"/>
    <col min="2045" max="2045" width="11.7109375" style="13" bestFit="1" customWidth="1"/>
    <col min="2046" max="2046" width="7.140625" style="13" bestFit="1" customWidth="1"/>
    <col min="2047" max="2047" width="7" style="13" bestFit="1" customWidth="1"/>
    <col min="2048" max="2048" width="6.140625" style="13" bestFit="1" customWidth="1"/>
    <col min="2049" max="2049" width="6" style="13" bestFit="1" customWidth="1"/>
    <col min="2050" max="2050" width="7" style="13" bestFit="1" customWidth="1"/>
    <col min="2051" max="2051" width="4.85546875" style="13" bestFit="1" customWidth="1"/>
    <col min="2052" max="2052" width="10.140625" style="13" bestFit="1" customWidth="1"/>
    <col min="2053" max="2053" width="8.85546875" style="13" bestFit="1" customWidth="1"/>
    <col min="2054" max="2054" width="9.5703125" style="13" bestFit="1" customWidth="1"/>
    <col min="2055" max="2055" width="9.140625" style="13"/>
    <col min="2056" max="2056" width="45.85546875" style="13" customWidth="1"/>
    <col min="2057" max="2057" width="15.28515625" style="13" bestFit="1" customWidth="1"/>
    <col min="2058" max="2058" width="11.28515625" style="13" bestFit="1" customWidth="1"/>
    <col min="2059" max="2298" width="9.140625" style="13"/>
    <col min="2299" max="2299" width="35.140625" style="13" bestFit="1" customWidth="1"/>
    <col min="2300" max="2300" width="5.42578125" style="13" bestFit="1" customWidth="1"/>
    <col min="2301" max="2301" width="11.7109375" style="13" bestFit="1" customWidth="1"/>
    <col min="2302" max="2302" width="7.140625" style="13" bestFit="1" customWidth="1"/>
    <col min="2303" max="2303" width="7" style="13" bestFit="1" customWidth="1"/>
    <col min="2304" max="2304" width="6.140625" style="13" bestFit="1" customWidth="1"/>
    <col min="2305" max="2305" width="6" style="13" bestFit="1" customWidth="1"/>
    <col min="2306" max="2306" width="7" style="13" bestFit="1" customWidth="1"/>
    <col min="2307" max="2307" width="4.85546875" style="13" bestFit="1" customWidth="1"/>
    <col min="2308" max="2308" width="10.140625" style="13" bestFit="1" customWidth="1"/>
    <col min="2309" max="2309" width="8.85546875" style="13" bestFit="1" customWidth="1"/>
    <col min="2310" max="2310" width="9.5703125" style="13" bestFit="1" customWidth="1"/>
    <col min="2311" max="2311" width="9.140625" style="13"/>
    <col min="2312" max="2312" width="45.85546875" style="13" customWidth="1"/>
    <col min="2313" max="2313" width="15.28515625" style="13" bestFit="1" customWidth="1"/>
    <col min="2314" max="2314" width="11.28515625" style="13" bestFit="1" customWidth="1"/>
    <col min="2315" max="2554" width="9.140625" style="13"/>
    <col min="2555" max="2555" width="35.140625" style="13" bestFit="1" customWidth="1"/>
    <col min="2556" max="2556" width="5.42578125" style="13" bestFit="1" customWidth="1"/>
    <col min="2557" max="2557" width="11.7109375" style="13" bestFit="1" customWidth="1"/>
    <col min="2558" max="2558" width="7.140625" style="13" bestFit="1" customWidth="1"/>
    <col min="2559" max="2559" width="7" style="13" bestFit="1" customWidth="1"/>
    <col min="2560" max="2560" width="6.140625" style="13" bestFit="1" customWidth="1"/>
    <col min="2561" max="2561" width="6" style="13" bestFit="1" customWidth="1"/>
    <col min="2562" max="2562" width="7" style="13" bestFit="1" customWidth="1"/>
    <col min="2563" max="2563" width="4.85546875" style="13" bestFit="1" customWidth="1"/>
    <col min="2564" max="2564" width="10.140625" style="13" bestFit="1" customWidth="1"/>
    <col min="2565" max="2565" width="8.85546875" style="13" bestFit="1" customWidth="1"/>
    <col min="2566" max="2566" width="9.5703125" style="13" bestFit="1" customWidth="1"/>
    <col min="2567" max="2567" width="9.140625" style="13"/>
    <col min="2568" max="2568" width="45.85546875" style="13" customWidth="1"/>
    <col min="2569" max="2569" width="15.28515625" style="13" bestFit="1" customWidth="1"/>
    <col min="2570" max="2570" width="11.28515625" style="13" bestFit="1" customWidth="1"/>
    <col min="2571" max="2810" width="9.140625" style="13"/>
    <col min="2811" max="2811" width="35.140625" style="13" bestFit="1" customWidth="1"/>
    <col min="2812" max="2812" width="5.42578125" style="13" bestFit="1" customWidth="1"/>
    <col min="2813" max="2813" width="11.7109375" style="13" bestFit="1" customWidth="1"/>
    <col min="2814" max="2814" width="7.140625" style="13" bestFit="1" customWidth="1"/>
    <col min="2815" max="2815" width="7" style="13" bestFit="1" customWidth="1"/>
    <col min="2816" max="2816" width="6.140625" style="13" bestFit="1" customWidth="1"/>
    <col min="2817" max="2817" width="6" style="13" bestFit="1" customWidth="1"/>
    <col min="2818" max="2818" width="7" style="13" bestFit="1" customWidth="1"/>
    <col min="2819" max="2819" width="4.85546875" style="13" bestFit="1" customWidth="1"/>
    <col min="2820" max="2820" width="10.140625" style="13" bestFit="1" customWidth="1"/>
    <col min="2821" max="2821" width="8.85546875" style="13" bestFit="1" customWidth="1"/>
    <col min="2822" max="2822" width="9.5703125" style="13" bestFit="1" customWidth="1"/>
    <col min="2823" max="2823" width="9.140625" style="13"/>
    <col min="2824" max="2824" width="45.85546875" style="13" customWidth="1"/>
    <col min="2825" max="2825" width="15.28515625" style="13" bestFit="1" customWidth="1"/>
    <col min="2826" max="2826" width="11.28515625" style="13" bestFit="1" customWidth="1"/>
    <col min="2827" max="3066" width="9.140625" style="13"/>
    <col min="3067" max="3067" width="35.140625" style="13" bestFit="1" customWidth="1"/>
    <col min="3068" max="3068" width="5.42578125" style="13" bestFit="1" customWidth="1"/>
    <col min="3069" max="3069" width="11.7109375" style="13" bestFit="1" customWidth="1"/>
    <col min="3070" max="3070" width="7.140625" style="13" bestFit="1" customWidth="1"/>
    <col min="3071" max="3071" width="7" style="13" bestFit="1" customWidth="1"/>
    <col min="3072" max="3072" width="6.140625" style="13" bestFit="1" customWidth="1"/>
    <col min="3073" max="3073" width="6" style="13" bestFit="1" customWidth="1"/>
    <col min="3074" max="3074" width="7" style="13" bestFit="1" customWidth="1"/>
    <col min="3075" max="3075" width="4.85546875" style="13" bestFit="1" customWidth="1"/>
    <col min="3076" max="3076" width="10.140625" style="13" bestFit="1" customWidth="1"/>
    <col min="3077" max="3077" width="8.85546875" style="13" bestFit="1" customWidth="1"/>
    <col min="3078" max="3078" width="9.5703125" style="13" bestFit="1" customWidth="1"/>
    <col min="3079" max="3079" width="9.140625" style="13"/>
    <col min="3080" max="3080" width="45.85546875" style="13" customWidth="1"/>
    <col min="3081" max="3081" width="15.28515625" style="13" bestFit="1" customWidth="1"/>
    <col min="3082" max="3082" width="11.28515625" style="13" bestFit="1" customWidth="1"/>
    <col min="3083" max="3322" width="9.140625" style="13"/>
    <col min="3323" max="3323" width="35.140625" style="13" bestFit="1" customWidth="1"/>
    <col min="3324" max="3324" width="5.42578125" style="13" bestFit="1" customWidth="1"/>
    <col min="3325" max="3325" width="11.7109375" style="13" bestFit="1" customWidth="1"/>
    <col min="3326" max="3326" width="7.140625" style="13" bestFit="1" customWidth="1"/>
    <col min="3327" max="3327" width="7" style="13" bestFit="1" customWidth="1"/>
    <col min="3328" max="3328" width="6.140625" style="13" bestFit="1" customWidth="1"/>
    <col min="3329" max="3329" width="6" style="13" bestFit="1" customWidth="1"/>
    <col min="3330" max="3330" width="7" style="13" bestFit="1" customWidth="1"/>
    <col min="3331" max="3331" width="4.85546875" style="13" bestFit="1" customWidth="1"/>
    <col min="3332" max="3332" width="10.140625" style="13" bestFit="1" customWidth="1"/>
    <col min="3333" max="3333" width="8.85546875" style="13" bestFit="1" customWidth="1"/>
    <col min="3334" max="3334" width="9.5703125" style="13" bestFit="1" customWidth="1"/>
    <col min="3335" max="3335" width="9.140625" style="13"/>
    <col min="3336" max="3336" width="45.85546875" style="13" customWidth="1"/>
    <col min="3337" max="3337" width="15.28515625" style="13" bestFit="1" customWidth="1"/>
    <col min="3338" max="3338" width="11.28515625" style="13" bestFit="1" customWidth="1"/>
    <col min="3339" max="3578" width="9.140625" style="13"/>
    <col min="3579" max="3579" width="35.140625" style="13" bestFit="1" customWidth="1"/>
    <col min="3580" max="3580" width="5.42578125" style="13" bestFit="1" customWidth="1"/>
    <col min="3581" max="3581" width="11.7109375" style="13" bestFit="1" customWidth="1"/>
    <col min="3582" max="3582" width="7.140625" style="13" bestFit="1" customWidth="1"/>
    <col min="3583" max="3583" width="7" style="13" bestFit="1" customWidth="1"/>
    <col min="3584" max="3584" width="6.140625" style="13" bestFit="1" customWidth="1"/>
    <col min="3585" max="3585" width="6" style="13" bestFit="1" customWidth="1"/>
    <col min="3586" max="3586" width="7" style="13" bestFit="1" customWidth="1"/>
    <col min="3587" max="3587" width="4.85546875" style="13" bestFit="1" customWidth="1"/>
    <col min="3588" max="3588" width="10.140625" style="13" bestFit="1" customWidth="1"/>
    <col min="3589" max="3589" width="8.85546875" style="13" bestFit="1" customWidth="1"/>
    <col min="3590" max="3590" width="9.5703125" style="13" bestFit="1" customWidth="1"/>
    <col min="3591" max="3591" width="9.140625" style="13"/>
    <col min="3592" max="3592" width="45.85546875" style="13" customWidth="1"/>
    <col min="3593" max="3593" width="15.28515625" style="13" bestFit="1" customWidth="1"/>
    <col min="3594" max="3594" width="11.28515625" style="13" bestFit="1" customWidth="1"/>
    <col min="3595" max="3834" width="9.140625" style="13"/>
    <col min="3835" max="3835" width="35.140625" style="13" bestFit="1" customWidth="1"/>
    <col min="3836" max="3836" width="5.42578125" style="13" bestFit="1" customWidth="1"/>
    <col min="3837" max="3837" width="11.7109375" style="13" bestFit="1" customWidth="1"/>
    <col min="3838" max="3838" width="7.140625" style="13" bestFit="1" customWidth="1"/>
    <col min="3839" max="3839" width="7" style="13" bestFit="1" customWidth="1"/>
    <col min="3840" max="3840" width="6.140625" style="13" bestFit="1" customWidth="1"/>
    <col min="3841" max="3841" width="6" style="13" bestFit="1" customWidth="1"/>
    <col min="3842" max="3842" width="7" style="13" bestFit="1" customWidth="1"/>
    <col min="3843" max="3843" width="4.85546875" style="13" bestFit="1" customWidth="1"/>
    <col min="3844" max="3844" width="10.140625" style="13" bestFit="1" customWidth="1"/>
    <col min="3845" max="3845" width="8.85546875" style="13" bestFit="1" customWidth="1"/>
    <col min="3846" max="3846" width="9.5703125" style="13" bestFit="1" customWidth="1"/>
    <col min="3847" max="3847" width="9.140625" style="13"/>
    <col min="3848" max="3848" width="45.85546875" style="13" customWidth="1"/>
    <col min="3849" max="3849" width="15.28515625" style="13" bestFit="1" customWidth="1"/>
    <col min="3850" max="3850" width="11.28515625" style="13" bestFit="1" customWidth="1"/>
    <col min="3851" max="4090" width="9.140625" style="13"/>
    <col min="4091" max="4091" width="35.140625" style="13" bestFit="1" customWidth="1"/>
    <col min="4092" max="4092" width="5.42578125" style="13" bestFit="1" customWidth="1"/>
    <col min="4093" max="4093" width="11.7109375" style="13" bestFit="1" customWidth="1"/>
    <col min="4094" max="4094" width="7.140625" style="13" bestFit="1" customWidth="1"/>
    <col min="4095" max="4095" width="7" style="13" bestFit="1" customWidth="1"/>
    <col min="4096" max="4096" width="6.140625" style="13" bestFit="1" customWidth="1"/>
    <col min="4097" max="4097" width="6" style="13" bestFit="1" customWidth="1"/>
    <col min="4098" max="4098" width="7" style="13" bestFit="1" customWidth="1"/>
    <col min="4099" max="4099" width="4.85546875" style="13" bestFit="1" customWidth="1"/>
    <col min="4100" max="4100" width="10.140625" style="13" bestFit="1" customWidth="1"/>
    <col min="4101" max="4101" width="8.85546875" style="13" bestFit="1" customWidth="1"/>
    <col min="4102" max="4102" width="9.5703125" style="13" bestFit="1" customWidth="1"/>
    <col min="4103" max="4103" width="9.140625" style="13"/>
    <col min="4104" max="4104" width="45.85546875" style="13" customWidth="1"/>
    <col min="4105" max="4105" width="15.28515625" style="13" bestFit="1" customWidth="1"/>
    <col min="4106" max="4106" width="11.28515625" style="13" bestFit="1" customWidth="1"/>
    <col min="4107" max="4346" width="9.140625" style="13"/>
    <col min="4347" max="4347" width="35.140625" style="13" bestFit="1" customWidth="1"/>
    <col min="4348" max="4348" width="5.42578125" style="13" bestFit="1" customWidth="1"/>
    <col min="4349" max="4349" width="11.7109375" style="13" bestFit="1" customWidth="1"/>
    <col min="4350" max="4350" width="7.140625" style="13" bestFit="1" customWidth="1"/>
    <col min="4351" max="4351" width="7" style="13" bestFit="1" customWidth="1"/>
    <col min="4352" max="4352" width="6.140625" style="13" bestFit="1" customWidth="1"/>
    <col min="4353" max="4353" width="6" style="13" bestFit="1" customWidth="1"/>
    <col min="4354" max="4354" width="7" style="13" bestFit="1" customWidth="1"/>
    <col min="4355" max="4355" width="4.85546875" style="13" bestFit="1" customWidth="1"/>
    <col min="4356" max="4356" width="10.140625" style="13" bestFit="1" customWidth="1"/>
    <col min="4357" max="4357" width="8.85546875" style="13" bestFit="1" customWidth="1"/>
    <col min="4358" max="4358" width="9.5703125" style="13" bestFit="1" customWidth="1"/>
    <col min="4359" max="4359" width="9.140625" style="13"/>
    <col min="4360" max="4360" width="45.85546875" style="13" customWidth="1"/>
    <col min="4361" max="4361" width="15.28515625" style="13" bestFit="1" customWidth="1"/>
    <col min="4362" max="4362" width="11.28515625" style="13" bestFit="1" customWidth="1"/>
    <col min="4363" max="4602" width="9.140625" style="13"/>
    <col min="4603" max="4603" width="35.140625" style="13" bestFit="1" customWidth="1"/>
    <col min="4604" max="4604" width="5.42578125" style="13" bestFit="1" customWidth="1"/>
    <col min="4605" max="4605" width="11.7109375" style="13" bestFit="1" customWidth="1"/>
    <col min="4606" max="4606" width="7.140625" style="13" bestFit="1" customWidth="1"/>
    <col min="4607" max="4607" width="7" style="13" bestFit="1" customWidth="1"/>
    <col min="4608" max="4608" width="6.140625" style="13" bestFit="1" customWidth="1"/>
    <col min="4609" max="4609" width="6" style="13" bestFit="1" customWidth="1"/>
    <col min="4610" max="4610" width="7" style="13" bestFit="1" customWidth="1"/>
    <col min="4611" max="4611" width="4.85546875" style="13" bestFit="1" customWidth="1"/>
    <col min="4612" max="4612" width="10.140625" style="13" bestFit="1" customWidth="1"/>
    <col min="4613" max="4613" width="8.85546875" style="13" bestFit="1" customWidth="1"/>
    <col min="4614" max="4614" width="9.5703125" style="13" bestFit="1" customWidth="1"/>
    <col min="4615" max="4615" width="9.140625" style="13"/>
    <col min="4616" max="4616" width="45.85546875" style="13" customWidth="1"/>
    <col min="4617" max="4617" width="15.28515625" style="13" bestFit="1" customWidth="1"/>
    <col min="4618" max="4618" width="11.28515625" style="13" bestFit="1" customWidth="1"/>
    <col min="4619" max="4858" width="9.140625" style="13"/>
    <col min="4859" max="4859" width="35.140625" style="13" bestFit="1" customWidth="1"/>
    <col min="4860" max="4860" width="5.42578125" style="13" bestFit="1" customWidth="1"/>
    <col min="4861" max="4861" width="11.7109375" style="13" bestFit="1" customWidth="1"/>
    <col min="4862" max="4862" width="7.140625" style="13" bestFit="1" customWidth="1"/>
    <col min="4863" max="4863" width="7" style="13" bestFit="1" customWidth="1"/>
    <col min="4864" max="4864" width="6.140625" style="13" bestFit="1" customWidth="1"/>
    <col min="4865" max="4865" width="6" style="13" bestFit="1" customWidth="1"/>
    <col min="4866" max="4866" width="7" style="13" bestFit="1" customWidth="1"/>
    <col min="4867" max="4867" width="4.85546875" style="13" bestFit="1" customWidth="1"/>
    <col min="4868" max="4868" width="10.140625" style="13" bestFit="1" customWidth="1"/>
    <col min="4869" max="4869" width="8.85546875" style="13" bestFit="1" customWidth="1"/>
    <col min="4870" max="4870" width="9.5703125" style="13" bestFit="1" customWidth="1"/>
    <col min="4871" max="4871" width="9.140625" style="13"/>
    <col min="4872" max="4872" width="45.85546875" style="13" customWidth="1"/>
    <col min="4873" max="4873" width="15.28515625" style="13" bestFit="1" customWidth="1"/>
    <col min="4874" max="4874" width="11.28515625" style="13" bestFit="1" customWidth="1"/>
    <col min="4875" max="5114" width="9.140625" style="13"/>
    <col min="5115" max="5115" width="35.140625" style="13" bestFit="1" customWidth="1"/>
    <col min="5116" max="5116" width="5.42578125" style="13" bestFit="1" customWidth="1"/>
    <col min="5117" max="5117" width="11.7109375" style="13" bestFit="1" customWidth="1"/>
    <col min="5118" max="5118" width="7.140625" style="13" bestFit="1" customWidth="1"/>
    <col min="5119" max="5119" width="7" style="13" bestFit="1" customWidth="1"/>
    <col min="5120" max="5120" width="6.140625" style="13" bestFit="1" customWidth="1"/>
    <col min="5121" max="5121" width="6" style="13" bestFit="1" customWidth="1"/>
    <col min="5122" max="5122" width="7" style="13" bestFit="1" customWidth="1"/>
    <col min="5123" max="5123" width="4.85546875" style="13" bestFit="1" customWidth="1"/>
    <col min="5124" max="5124" width="10.140625" style="13" bestFit="1" customWidth="1"/>
    <col min="5125" max="5125" width="8.85546875" style="13" bestFit="1" customWidth="1"/>
    <col min="5126" max="5126" width="9.5703125" style="13" bestFit="1" customWidth="1"/>
    <col min="5127" max="5127" width="9.140625" style="13"/>
    <col min="5128" max="5128" width="45.85546875" style="13" customWidth="1"/>
    <col min="5129" max="5129" width="15.28515625" style="13" bestFit="1" customWidth="1"/>
    <col min="5130" max="5130" width="11.28515625" style="13" bestFit="1" customWidth="1"/>
    <col min="5131" max="5370" width="9.140625" style="13"/>
    <col min="5371" max="5371" width="35.140625" style="13" bestFit="1" customWidth="1"/>
    <col min="5372" max="5372" width="5.42578125" style="13" bestFit="1" customWidth="1"/>
    <col min="5373" max="5373" width="11.7109375" style="13" bestFit="1" customWidth="1"/>
    <col min="5374" max="5374" width="7.140625" style="13" bestFit="1" customWidth="1"/>
    <col min="5375" max="5375" width="7" style="13" bestFit="1" customWidth="1"/>
    <col min="5376" max="5376" width="6.140625" style="13" bestFit="1" customWidth="1"/>
    <col min="5377" max="5377" width="6" style="13" bestFit="1" customWidth="1"/>
    <col min="5378" max="5378" width="7" style="13" bestFit="1" customWidth="1"/>
    <col min="5379" max="5379" width="4.85546875" style="13" bestFit="1" customWidth="1"/>
    <col min="5380" max="5380" width="10.140625" style="13" bestFit="1" customWidth="1"/>
    <col min="5381" max="5381" width="8.85546875" style="13" bestFit="1" customWidth="1"/>
    <col min="5382" max="5382" width="9.5703125" style="13" bestFit="1" customWidth="1"/>
    <col min="5383" max="5383" width="9.140625" style="13"/>
    <col min="5384" max="5384" width="45.85546875" style="13" customWidth="1"/>
    <col min="5385" max="5385" width="15.28515625" style="13" bestFit="1" customWidth="1"/>
    <col min="5386" max="5386" width="11.28515625" style="13" bestFit="1" customWidth="1"/>
    <col min="5387" max="5626" width="9.140625" style="13"/>
    <col min="5627" max="5627" width="35.140625" style="13" bestFit="1" customWidth="1"/>
    <col min="5628" max="5628" width="5.42578125" style="13" bestFit="1" customWidth="1"/>
    <col min="5629" max="5629" width="11.7109375" style="13" bestFit="1" customWidth="1"/>
    <col min="5630" max="5630" width="7.140625" style="13" bestFit="1" customWidth="1"/>
    <col min="5631" max="5631" width="7" style="13" bestFit="1" customWidth="1"/>
    <col min="5632" max="5632" width="6.140625" style="13" bestFit="1" customWidth="1"/>
    <col min="5633" max="5633" width="6" style="13" bestFit="1" customWidth="1"/>
    <col min="5634" max="5634" width="7" style="13" bestFit="1" customWidth="1"/>
    <col min="5635" max="5635" width="4.85546875" style="13" bestFit="1" customWidth="1"/>
    <col min="5636" max="5636" width="10.140625" style="13" bestFit="1" customWidth="1"/>
    <col min="5637" max="5637" width="8.85546875" style="13" bestFit="1" customWidth="1"/>
    <col min="5638" max="5638" width="9.5703125" style="13" bestFit="1" customWidth="1"/>
    <col min="5639" max="5639" width="9.140625" style="13"/>
    <col min="5640" max="5640" width="45.85546875" style="13" customWidth="1"/>
    <col min="5641" max="5641" width="15.28515625" style="13" bestFit="1" customWidth="1"/>
    <col min="5642" max="5642" width="11.28515625" style="13" bestFit="1" customWidth="1"/>
    <col min="5643" max="5882" width="9.140625" style="13"/>
    <col min="5883" max="5883" width="35.140625" style="13" bestFit="1" customWidth="1"/>
    <col min="5884" max="5884" width="5.42578125" style="13" bestFit="1" customWidth="1"/>
    <col min="5885" max="5885" width="11.7109375" style="13" bestFit="1" customWidth="1"/>
    <col min="5886" max="5886" width="7.140625" style="13" bestFit="1" customWidth="1"/>
    <col min="5887" max="5887" width="7" style="13" bestFit="1" customWidth="1"/>
    <col min="5888" max="5888" width="6.140625" style="13" bestFit="1" customWidth="1"/>
    <col min="5889" max="5889" width="6" style="13" bestFit="1" customWidth="1"/>
    <col min="5890" max="5890" width="7" style="13" bestFit="1" customWidth="1"/>
    <col min="5891" max="5891" width="4.85546875" style="13" bestFit="1" customWidth="1"/>
    <col min="5892" max="5892" width="10.140625" style="13" bestFit="1" customWidth="1"/>
    <col min="5893" max="5893" width="8.85546875" style="13" bestFit="1" customWidth="1"/>
    <col min="5894" max="5894" width="9.5703125" style="13" bestFit="1" customWidth="1"/>
    <col min="5895" max="5895" width="9.140625" style="13"/>
    <col min="5896" max="5896" width="45.85546875" style="13" customWidth="1"/>
    <col min="5897" max="5897" width="15.28515625" style="13" bestFit="1" customWidth="1"/>
    <col min="5898" max="5898" width="11.28515625" style="13" bestFit="1" customWidth="1"/>
    <col min="5899" max="6138" width="9.140625" style="13"/>
    <col min="6139" max="6139" width="35.140625" style="13" bestFit="1" customWidth="1"/>
    <col min="6140" max="6140" width="5.42578125" style="13" bestFit="1" customWidth="1"/>
    <col min="6141" max="6141" width="11.7109375" style="13" bestFit="1" customWidth="1"/>
    <col min="6142" max="6142" width="7.140625" style="13" bestFit="1" customWidth="1"/>
    <col min="6143" max="6143" width="7" style="13" bestFit="1" customWidth="1"/>
    <col min="6144" max="6144" width="6.140625" style="13" bestFit="1" customWidth="1"/>
    <col min="6145" max="6145" width="6" style="13" bestFit="1" customWidth="1"/>
    <col min="6146" max="6146" width="7" style="13" bestFit="1" customWidth="1"/>
    <col min="6147" max="6147" width="4.85546875" style="13" bestFit="1" customWidth="1"/>
    <col min="6148" max="6148" width="10.140625" style="13" bestFit="1" customWidth="1"/>
    <col min="6149" max="6149" width="8.85546875" style="13" bestFit="1" customWidth="1"/>
    <col min="6150" max="6150" width="9.5703125" style="13" bestFit="1" customWidth="1"/>
    <col min="6151" max="6151" width="9.140625" style="13"/>
    <col min="6152" max="6152" width="45.85546875" style="13" customWidth="1"/>
    <col min="6153" max="6153" width="15.28515625" style="13" bestFit="1" customWidth="1"/>
    <col min="6154" max="6154" width="11.28515625" style="13" bestFit="1" customWidth="1"/>
    <col min="6155" max="6394" width="9.140625" style="13"/>
    <col min="6395" max="6395" width="35.140625" style="13" bestFit="1" customWidth="1"/>
    <col min="6396" max="6396" width="5.42578125" style="13" bestFit="1" customWidth="1"/>
    <col min="6397" max="6397" width="11.7109375" style="13" bestFit="1" customWidth="1"/>
    <col min="6398" max="6398" width="7.140625" style="13" bestFit="1" customWidth="1"/>
    <col min="6399" max="6399" width="7" style="13" bestFit="1" customWidth="1"/>
    <col min="6400" max="6400" width="6.140625" style="13" bestFit="1" customWidth="1"/>
    <col min="6401" max="6401" width="6" style="13" bestFit="1" customWidth="1"/>
    <col min="6402" max="6402" width="7" style="13" bestFit="1" customWidth="1"/>
    <col min="6403" max="6403" width="4.85546875" style="13" bestFit="1" customWidth="1"/>
    <col min="6404" max="6404" width="10.140625" style="13" bestFit="1" customWidth="1"/>
    <col min="6405" max="6405" width="8.85546875" style="13" bestFit="1" customWidth="1"/>
    <col min="6406" max="6406" width="9.5703125" style="13" bestFit="1" customWidth="1"/>
    <col min="6407" max="6407" width="9.140625" style="13"/>
    <col min="6408" max="6408" width="45.85546875" style="13" customWidth="1"/>
    <col min="6409" max="6409" width="15.28515625" style="13" bestFit="1" customWidth="1"/>
    <col min="6410" max="6410" width="11.28515625" style="13" bestFit="1" customWidth="1"/>
    <col min="6411" max="6650" width="9.140625" style="13"/>
    <col min="6651" max="6651" width="35.140625" style="13" bestFit="1" customWidth="1"/>
    <col min="6652" max="6652" width="5.42578125" style="13" bestFit="1" customWidth="1"/>
    <col min="6653" max="6653" width="11.7109375" style="13" bestFit="1" customWidth="1"/>
    <col min="6654" max="6654" width="7.140625" style="13" bestFit="1" customWidth="1"/>
    <col min="6655" max="6655" width="7" style="13" bestFit="1" customWidth="1"/>
    <col min="6656" max="6656" width="6.140625" style="13" bestFit="1" customWidth="1"/>
    <col min="6657" max="6657" width="6" style="13" bestFit="1" customWidth="1"/>
    <col min="6658" max="6658" width="7" style="13" bestFit="1" customWidth="1"/>
    <col min="6659" max="6659" width="4.85546875" style="13" bestFit="1" customWidth="1"/>
    <col min="6660" max="6660" width="10.140625" style="13" bestFit="1" customWidth="1"/>
    <col min="6661" max="6661" width="8.85546875" style="13" bestFit="1" customWidth="1"/>
    <col min="6662" max="6662" width="9.5703125" style="13" bestFit="1" customWidth="1"/>
    <col min="6663" max="6663" width="9.140625" style="13"/>
    <col min="6664" max="6664" width="45.85546875" style="13" customWidth="1"/>
    <col min="6665" max="6665" width="15.28515625" style="13" bestFit="1" customWidth="1"/>
    <col min="6666" max="6666" width="11.28515625" style="13" bestFit="1" customWidth="1"/>
    <col min="6667" max="6906" width="9.140625" style="13"/>
    <col min="6907" max="6907" width="35.140625" style="13" bestFit="1" customWidth="1"/>
    <col min="6908" max="6908" width="5.42578125" style="13" bestFit="1" customWidth="1"/>
    <col min="6909" max="6909" width="11.7109375" style="13" bestFit="1" customWidth="1"/>
    <col min="6910" max="6910" width="7.140625" style="13" bestFit="1" customWidth="1"/>
    <col min="6911" max="6911" width="7" style="13" bestFit="1" customWidth="1"/>
    <col min="6912" max="6912" width="6.140625" style="13" bestFit="1" customWidth="1"/>
    <col min="6913" max="6913" width="6" style="13" bestFit="1" customWidth="1"/>
    <col min="6914" max="6914" width="7" style="13" bestFit="1" customWidth="1"/>
    <col min="6915" max="6915" width="4.85546875" style="13" bestFit="1" customWidth="1"/>
    <col min="6916" max="6916" width="10.140625" style="13" bestFit="1" customWidth="1"/>
    <col min="6917" max="6917" width="8.85546875" style="13" bestFit="1" customWidth="1"/>
    <col min="6918" max="6918" width="9.5703125" style="13" bestFit="1" customWidth="1"/>
    <col min="6919" max="6919" width="9.140625" style="13"/>
    <col min="6920" max="6920" width="45.85546875" style="13" customWidth="1"/>
    <col min="6921" max="6921" width="15.28515625" style="13" bestFit="1" customWidth="1"/>
    <col min="6922" max="6922" width="11.28515625" style="13" bestFit="1" customWidth="1"/>
    <col min="6923" max="7162" width="9.140625" style="13"/>
    <col min="7163" max="7163" width="35.140625" style="13" bestFit="1" customWidth="1"/>
    <col min="7164" max="7164" width="5.42578125" style="13" bestFit="1" customWidth="1"/>
    <col min="7165" max="7165" width="11.7109375" style="13" bestFit="1" customWidth="1"/>
    <col min="7166" max="7166" width="7.140625" style="13" bestFit="1" customWidth="1"/>
    <col min="7167" max="7167" width="7" style="13" bestFit="1" customWidth="1"/>
    <col min="7168" max="7168" width="6.140625" style="13" bestFit="1" customWidth="1"/>
    <col min="7169" max="7169" width="6" style="13" bestFit="1" customWidth="1"/>
    <col min="7170" max="7170" width="7" style="13" bestFit="1" customWidth="1"/>
    <col min="7171" max="7171" width="4.85546875" style="13" bestFit="1" customWidth="1"/>
    <col min="7172" max="7172" width="10.140625" style="13" bestFit="1" customWidth="1"/>
    <col min="7173" max="7173" width="8.85546875" style="13" bestFit="1" customWidth="1"/>
    <col min="7174" max="7174" width="9.5703125" style="13" bestFit="1" customWidth="1"/>
    <col min="7175" max="7175" width="9.140625" style="13"/>
    <col min="7176" max="7176" width="45.85546875" style="13" customWidth="1"/>
    <col min="7177" max="7177" width="15.28515625" style="13" bestFit="1" customWidth="1"/>
    <col min="7178" max="7178" width="11.28515625" style="13" bestFit="1" customWidth="1"/>
    <col min="7179" max="7418" width="9.140625" style="13"/>
    <col min="7419" max="7419" width="35.140625" style="13" bestFit="1" customWidth="1"/>
    <col min="7420" max="7420" width="5.42578125" style="13" bestFit="1" customWidth="1"/>
    <col min="7421" max="7421" width="11.7109375" style="13" bestFit="1" customWidth="1"/>
    <col min="7422" max="7422" width="7.140625" style="13" bestFit="1" customWidth="1"/>
    <col min="7423" max="7423" width="7" style="13" bestFit="1" customWidth="1"/>
    <col min="7424" max="7424" width="6.140625" style="13" bestFit="1" customWidth="1"/>
    <col min="7425" max="7425" width="6" style="13" bestFit="1" customWidth="1"/>
    <col min="7426" max="7426" width="7" style="13" bestFit="1" customWidth="1"/>
    <col min="7427" max="7427" width="4.85546875" style="13" bestFit="1" customWidth="1"/>
    <col min="7428" max="7428" width="10.140625" style="13" bestFit="1" customWidth="1"/>
    <col min="7429" max="7429" width="8.85546875" style="13" bestFit="1" customWidth="1"/>
    <col min="7430" max="7430" width="9.5703125" style="13" bestFit="1" customWidth="1"/>
    <col min="7431" max="7431" width="9.140625" style="13"/>
    <col min="7432" max="7432" width="45.85546875" style="13" customWidth="1"/>
    <col min="7433" max="7433" width="15.28515625" style="13" bestFit="1" customWidth="1"/>
    <col min="7434" max="7434" width="11.28515625" style="13" bestFit="1" customWidth="1"/>
    <col min="7435" max="7674" width="9.140625" style="13"/>
    <col min="7675" max="7675" width="35.140625" style="13" bestFit="1" customWidth="1"/>
    <col min="7676" max="7676" width="5.42578125" style="13" bestFit="1" customWidth="1"/>
    <col min="7677" max="7677" width="11.7109375" style="13" bestFit="1" customWidth="1"/>
    <col min="7678" max="7678" width="7.140625" style="13" bestFit="1" customWidth="1"/>
    <col min="7679" max="7679" width="7" style="13" bestFit="1" customWidth="1"/>
    <col min="7680" max="7680" width="6.140625" style="13" bestFit="1" customWidth="1"/>
    <col min="7681" max="7681" width="6" style="13" bestFit="1" customWidth="1"/>
    <col min="7682" max="7682" width="7" style="13" bestFit="1" customWidth="1"/>
    <col min="7683" max="7683" width="4.85546875" style="13" bestFit="1" customWidth="1"/>
    <col min="7684" max="7684" width="10.140625" style="13" bestFit="1" customWidth="1"/>
    <col min="7685" max="7685" width="8.85546875" style="13" bestFit="1" customWidth="1"/>
    <col min="7686" max="7686" width="9.5703125" style="13" bestFit="1" customWidth="1"/>
    <col min="7687" max="7687" width="9.140625" style="13"/>
    <col min="7688" max="7688" width="45.85546875" style="13" customWidth="1"/>
    <col min="7689" max="7689" width="15.28515625" style="13" bestFit="1" customWidth="1"/>
    <col min="7690" max="7690" width="11.28515625" style="13" bestFit="1" customWidth="1"/>
    <col min="7691" max="7930" width="9.140625" style="13"/>
    <col min="7931" max="7931" width="35.140625" style="13" bestFit="1" customWidth="1"/>
    <col min="7932" max="7932" width="5.42578125" style="13" bestFit="1" customWidth="1"/>
    <col min="7933" max="7933" width="11.7109375" style="13" bestFit="1" customWidth="1"/>
    <col min="7934" max="7934" width="7.140625" style="13" bestFit="1" customWidth="1"/>
    <col min="7935" max="7935" width="7" style="13" bestFit="1" customWidth="1"/>
    <col min="7936" max="7936" width="6.140625" style="13" bestFit="1" customWidth="1"/>
    <col min="7937" max="7937" width="6" style="13" bestFit="1" customWidth="1"/>
    <col min="7938" max="7938" width="7" style="13" bestFit="1" customWidth="1"/>
    <col min="7939" max="7939" width="4.85546875" style="13" bestFit="1" customWidth="1"/>
    <col min="7940" max="7940" width="10.140625" style="13" bestFit="1" customWidth="1"/>
    <col min="7941" max="7941" width="8.85546875" style="13" bestFit="1" customWidth="1"/>
    <col min="7942" max="7942" width="9.5703125" style="13" bestFit="1" customWidth="1"/>
    <col min="7943" max="7943" width="9.140625" style="13"/>
    <col min="7944" max="7944" width="45.85546875" style="13" customWidth="1"/>
    <col min="7945" max="7945" width="15.28515625" style="13" bestFit="1" customWidth="1"/>
    <col min="7946" max="7946" width="11.28515625" style="13" bestFit="1" customWidth="1"/>
    <col min="7947" max="8186" width="9.140625" style="13"/>
    <col min="8187" max="8187" width="35.140625" style="13" bestFit="1" customWidth="1"/>
    <col min="8188" max="8188" width="5.42578125" style="13" bestFit="1" customWidth="1"/>
    <col min="8189" max="8189" width="11.7109375" style="13" bestFit="1" customWidth="1"/>
    <col min="8190" max="8190" width="7.140625" style="13" bestFit="1" customWidth="1"/>
    <col min="8191" max="8191" width="7" style="13" bestFit="1" customWidth="1"/>
    <col min="8192" max="8192" width="6.140625" style="13" bestFit="1" customWidth="1"/>
    <col min="8193" max="8193" width="6" style="13" bestFit="1" customWidth="1"/>
    <col min="8194" max="8194" width="7" style="13" bestFit="1" customWidth="1"/>
    <col min="8195" max="8195" width="4.85546875" style="13" bestFit="1" customWidth="1"/>
    <col min="8196" max="8196" width="10.140625" style="13" bestFit="1" customWidth="1"/>
    <col min="8197" max="8197" width="8.85546875" style="13" bestFit="1" customWidth="1"/>
    <col min="8198" max="8198" width="9.5703125" style="13" bestFit="1" customWidth="1"/>
    <col min="8199" max="8199" width="9.140625" style="13"/>
    <col min="8200" max="8200" width="45.85546875" style="13" customWidth="1"/>
    <col min="8201" max="8201" width="15.28515625" style="13" bestFit="1" customWidth="1"/>
    <col min="8202" max="8202" width="11.28515625" style="13" bestFit="1" customWidth="1"/>
    <col min="8203" max="8442" width="9.140625" style="13"/>
    <col min="8443" max="8443" width="35.140625" style="13" bestFit="1" customWidth="1"/>
    <col min="8444" max="8444" width="5.42578125" style="13" bestFit="1" customWidth="1"/>
    <col min="8445" max="8445" width="11.7109375" style="13" bestFit="1" customWidth="1"/>
    <col min="8446" max="8446" width="7.140625" style="13" bestFit="1" customWidth="1"/>
    <col min="8447" max="8447" width="7" style="13" bestFit="1" customWidth="1"/>
    <col min="8448" max="8448" width="6.140625" style="13" bestFit="1" customWidth="1"/>
    <col min="8449" max="8449" width="6" style="13" bestFit="1" customWidth="1"/>
    <col min="8450" max="8450" width="7" style="13" bestFit="1" customWidth="1"/>
    <col min="8451" max="8451" width="4.85546875" style="13" bestFit="1" customWidth="1"/>
    <col min="8452" max="8452" width="10.140625" style="13" bestFit="1" customWidth="1"/>
    <col min="8453" max="8453" width="8.85546875" style="13" bestFit="1" customWidth="1"/>
    <col min="8454" max="8454" width="9.5703125" style="13" bestFit="1" customWidth="1"/>
    <col min="8455" max="8455" width="9.140625" style="13"/>
    <col min="8456" max="8456" width="45.85546875" style="13" customWidth="1"/>
    <col min="8457" max="8457" width="15.28515625" style="13" bestFit="1" customWidth="1"/>
    <col min="8458" max="8458" width="11.28515625" style="13" bestFit="1" customWidth="1"/>
    <col min="8459" max="8698" width="9.140625" style="13"/>
    <col min="8699" max="8699" width="35.140625" style="13" bestFit="1" customWidth="1"/>
    <col min="8700" max="8700" width="5.42578125" style="13" bestFit="1" customWidth="1"/>
    <col min="8701" max="8701" width="11.7109375" style="13" bestFit="1" customWidth="1"/>
    <col min="8702" max="8702" width="7.140625" style="13" bestFit="1" customWidth="1"/>
    <col min="8703" max="8703" width="7" style="13" bestFit="1" customWidth="1"/>
    <col min="8704" max="8704" width="6.140625" style="13" bestFit="1" customWidth="1"/>
    <col min="8705" max="8705" width="6" style="13" bestFit="1" customWidth="1"/>
    <col min="8706" max="8706" width="7" style="13" bestFit="1" customWidth="1"/>
    <col min="8707" max="8707" width="4.85546875" style="13" bestFit="1" customWidth="1"/>
    <col min="8708" max="8708" width="10.140625" style="13" bestFit="1" customWidth="1"/>
    <col min="8709" max="8709" width="8.85546875" style="13" bestFit="1" customWidth="1"/>
    <col min="8710" max="8710" width="9.5703125" style="13" bestFit="1" customWidth="1"/>
    <col min="8711" max="8711" width="9.140625" style="13"/>
    <col min="8712" max="8712" width="45.85546875" style="13" customWidth="1"/>
    <col min="8713" max="8713" width="15.28515625" style="13" bestFit="1" customWidth="1"/>
    <col min="8714" max="8714" width="11.28515625" style="13" bestFit="1" customWidth="1"/>
    <col min="8715" max="8954" width="9.140625" style="13"/>
    <col min="8955" max="8955" width="35.140625" style="13" bestFit="1" customWidth="1"/>
    <col min="8956" max="8956" width="5.42578125" style="13" bestFit="1" customWidth="1"/>
    <col min="8957" max="8957" width="11.7109375" style="13" bestFit="1" customWidth="1"/>
    <col min="8958" max="8958" width="7.140625" style="13" bestFit="1" customWidth="1"/>
    <col min="8959" max="8959" width="7" style="13" bestFit="1" customWidth="1"/>
    <col min="8960" max="8960" width="6.140625" style="13" bestFit="1" customWidth="1"/>
    <col min="8961" max="8961" width="6" style="13" bestFit="1" customWidth="1"/>
    <col min="8962" max="8962" width="7" style="13" bestFit="1" customWidth="1"/>
    <col min="8963" max="8963" width="4.85546875" style="13" bestFit="1" customWidth="1"/>
    <col min="8964" max="8964" width="10.140625" style="13" bestFit="1" customWidth="1"/>
    <col min="8965" max="8965" width="8.85546875" style="13" bestFit="1" customWidth="1"/>
    <col min="8966" max="8966" width="9.5703125" style="13" bestFit="1" customWidth="1"/>
    <col min="8967" max="8967" width="9.140625" style="13"/>
    <col min="8968" max="8968" width="45.85546875" style="13" customWidth="1"/>
    <col min="8969" max="8969" width="15.28515625" style="13" bestFit="1" customWidth="1"/>
    <col min="8970" max="8970" width="11.28515625" style="13" bestFit="1" customWidth="1"/>
    <col min="8971" max="9210" width="9.140625" style="13"/>
    <col min="9211" max="9211" width="35.140625" style="13" bestFit="1" customWidth="1"/>
    <col min="9212" max="9212" width="5.42578125" style="13" bestFit="1" customWidth="1"/>
    <col min="9213" max="9213" width="11.7109375" style="13" bestFit="1" customWidth="1"/>
    <col min="9214" max="9214" width="7.140625" style="13" bestFit="1" customWidth="1"/>
    <col min="9215" max="9215" width="7" style="13" bestFit="1" customWidth="1"/>
    <col min="9216" max="9216" width="6.140625" style="13" bestFit="1" customWidth="1"/>
    <col min="9217" max="9217" width="6" style="13" bestFit="1" customWidth="1"/>
    <col min="9218" max="9218" width="7" style="13" bestFit="1" customWidth="1"/>
    <col min="9219" max="9219" width="4.85546875" style="13" bestFit="1" customWidth="1"/>
    <col min="9220" max="9220" width="10.140625" style="13" bestFit="1" customWidth="1"/>
    <col min="9221" max="9221" width="8.85546875" style="13" bestFit="1" customWidth="1"/>
    <col min="9222" max="9222" width="9.5703125" style="13" bestFit="1" customWidth="1"/>
    <col min="9223" max="9223" width="9.140625" style="13"/>
    <col min="9224" max="9224" width="45.85546875" style="13" customWidth="1"/>
    <col min="9225" max="9225" width="15.28515625" style="13" bestFit="1" customWidth="1"/>
    <col min="9226" max="9226" width="11.28515625" style="13" bestFit="1" customWidth="1"/>
    <col min="9227" max="9466" width="9.140625" style="13"/>
    <col min="9467" max="9467" width="35.140625" style="13" bestFit="1" customWidth="1"/>
    <col min="9468" max="9468" width="5.42578125" style="13" bestFit="1" customWidth="1"/>
    <col min="9469" max="9469" width="11.7109375" style="13" bestFit="1" customWidth="1"/>
    <col min="9470" max="9470" width="7.140625" style="13" bestFit="1" customWidth="1"/>
    <col min="9471" max="9471" width="7" style="13" bestFit="1" customWidth="1"/>
    <col min="9472" max="9472" width="6.140625" style="13" bestFit="1" customWidth="1"/>
    <col min="9473" max="9473" width="6" style="13" bestFit="1" customWidth="1"/>
    <col min="9474" max="9474" width="7" style="13" bestFit="1" customWidth="1"/>
    <col min="9475" max="9475" width="4.85546875" style="13" bestFit="1" customWidth="1"/>
    <col min="9476" max="9476" width="10.140625" style="13" bestFit="1" customWidth="1"/>
    <col min="9477" max="9477" width="8.85546875" style="13" bestFit="1" customWidth="1"/>
    <col min="9478" max="9478" width="9.5703125" style="13" bestFit="1" customWidth="1"/>
    <col min="9479" max="9479" width="9.140625" style="13"/>
    <col min="9480" max="9480" width="45.85546875" style="13" customWidth="1"/>
    <col min="9481" max="9481" width="15.28515625" style="13" bestFit="1" customWidth="1"/>
    <col min="9482" max="9482" width="11.28515625" style="13" bestFit="1" customWidth="1"/>
    <col min="9483" max="9722" width="9.140625" style="13"/>
    <col min="9723" max="9723" width="35.140625" style="13" bestFit="1" customWidth="1"/>
    <col min="9724" max="9724" width="5.42578125" style="13" bestFit="1" customWidth="1"/>
    <col min="9725" max="9725" width="11.7109375" style="13" bestFit="1" customWidth="1"/>
    <col min="9726" max="9726" width="7.140625" style="13" bestFit="1" customWidth="1"/>
    <col min="9727" max="9727" width="7" style="13" bestFit="1" customWidth="1"/>
    <col min="9728" max="9728" width="6.140625" style="13" bestFit="1" customWidth="1"/>
    <col min="9729" max="9729" width="6" style="13" bestFit="1" customWidth="1"/>
    <col min="9730" max="9730" width="7" style="13" bestFit="1" customWidth="1"/>
    <col min="9731" max="9731" width="4.85546875" style="13" bestFit="1" customWidth="1"/>
    <col min="9732" max="9732" width="10.140625" style="13" bestFit="1" customWidth="1"/>
    <col min="9733" max="9733" width="8.85546875" style="13" bestFit="1" customWidth="1"/>
    <col min="9734" max="9734" width="9.5703125" style="13" bestFit="1" customWidth="1"/>
    <col min="9735" max="9735" width="9.140625" style="13"/>
    <col min="9736" max="9736" width="45.85546875" style="13" customWidth="1"/>
    <col min="9737" max="9737" width="15.28515625" style="13" bestFit="1" customWidth="1"/>
    <col min="9738" max="9738" width="11.28515625" style="13" bestFit="1" customWidth="1"/>
    <col min="9739" max="9978" width="9.140625" style="13"/>
    <col min="9979" max="9979" width="35.140625" style="13" bestFit="1" customWidth="1"/>
    <col min="9980" max="9980" width="5.42578125" style="13" bestFit="1" customWidth="1"/>
    <col min="9981" max="9981" width="11.7109375" style="13" bestFit="1" customWidth="1"/>
    <col min="9982" max="9982" width="7.140625" style="13" bestFit="1" customWidth="1"/>
    <col min="9983" max="9983" width="7" style="13" bestFit="1" customWidth="1"/>
    <col min="9984" max="9984" width="6.140625" style="13" bestFit="1" customWidth="1"/>
    <col min="9985" max="9985" width="6" style="13" bestFit="1" customWidth="1"/>
    <col min="9986" max="9986" width="7" style="13" bestFit="1" customWidth="1"/>
    <col min="9987" max="9987" width="4.85546875" style="13" bestFit="1" customWidth="1"/>
    <col min="9988" max="9988" width="10.140625" style="13" bestFit="1" customWidth="1"/>
    <col min="9989" max="9989" width="8.85546875" style="13" bestFit="1" customWidth="1"/>
    <col min="9990" max="9990" width="9.5703125" style="13" bestFit="1" customWidth="1"/>
    <col min="9991" max="9991" width="9.140625" style="13"/>
    <col min="9992" max="9992" width="45.85546875" style="13" customWidth="1"/>
    <col min="9993" max="9993" width="15.28515625" style="13" bestFit="1" customWidth="1"/>
    <col min="9994" max="9994" width="11.28515625" style="13" bestFit="1" customWidth="1"/>
    <col min="9995" max="10234" width="9.140625" style="13"/>
    <col min="10235" max="10235" width="35.140625" style="13" bestFit="1" customWidth="1"/>
    <col min="10236" max="10236" width="5.42578125" style="13" bestFit="1" customWidth="1"/>
    <col min="10237" max="10237" width="11.7109375" style="13" bestFit="1" customWidth="1"/>
    <col min="10238" max="10238" width="7.140625" style="13" bestFit="1" customWidth="1"/>
    <col min="10239" max="10239" width="7" style="13" bestFit="1" customWidth="1"/>
    <col min="10240" max="10240" width="6.140625" style="13" bestFit="1" customWidth="1"/>
    <col min="10241" max="10241" width="6" style="13" bestFit="1" customWidth="1"/>
    <col min="10242" max="10242" width="7" style="13" bestFit="1" customWidth="1"/>
    <col min="10243" max="10243" width="4.85546875" style="13" bestFit="1" customWidth="1"/>
    <col min="10244" max="10244" width="10.140625" style="13" bestFit="1" customWidth="1"/>
    <col min="10245" max="10245" width="8.85546875" style="13" bestFit="1" customWidth="1"/>
    <col min="10246" max="10246" width="9.5703125" style="13" bestFit="1" customWidth="1"/>
    <col min="10247" max="10247" width="9.140625" style="13"/>
    <col min="10248" max="10248" width="45.85546875" style="13" customWidth="1"/>
    <col min="10249" max="10249" width="15.28515625" style="13" bestFit="1" customWidth="1"/>
    <col min="10250" max="10250" width="11.28515625" style="13" bestFit="1" customWidth="1"/>
    <col min="10251" max="10490" width="9.140625" style="13"/>
    <col min="10491" max="10491" width="35.140625" style="13" bestFit="1" customWidth="1"/>
    <col min="10492" max="10492" width="5.42578125" style="13" bestFit="1" customWidth="1"/>
    <col min="10493" max="10493" width="11.7109375" style="13" bestFit="1" customWidth="1"/>
    <col min="10494" max="10494" width="7.140625" style="13" bestFit="1" customWidth="1"/>
    <col min="10495" max="10495" width="7" style="13" bestFit="1" customWidth="1"/>
    <col min="10496" max="10496" width="6.140625" style="13" bestFit="1" customWidth="1"/>
    <col min="10497" max="10497" width="6" style="13" bestFit="1" customWidth="1"/>
    <col min="10498" max="10498" width="7" style="13" bestFit="1" customWidth="1"/>
    <col min="10499" max="10499" width="4.85546875" style="13" bestFit="1" customWidth="1"/>
    <col min="10500" max="10500" width="10.140625" style="13" bestFit="1" customWidth="1"/>
    <col min="10501" max="10501" width="8.85546875" style="13" bestFit="1" customWidth="1"/>
    <col min="10502" max="10502" width="9.5703125" style="13" bestFit="1" customWidth="1"/>
    <col min="10503" max="10503" width="9.140625" style="13"/>
    <col min="10504" max="10504" width="45.85546875" style="13" customWidth="1"/>
    <col min="10505" max="10505" width="15.28515625" style="13" bestFit="1" customWidth="1"/>
    <col min="10506" max="10506" width="11.28515625" style="13" bestFit="1" customWidth="1"/>
    <col min="10507" max="10746" width="9.140625" style="13"/>
    <col min="10747" max="10747" width="35.140625" style="13" bestFit="1" customWidth="1"/>
    <col min="10748" max="10748" width="5.42578125" style="13" bestFit="1" customWidth="1"/>
    <col min="10749" max="10749" width="11.7109375" style="13" bestFit="1" customWidth="1"/>
    <col min="10750" max="10750" width="7.140625" style="13" bestFit="1" customWidth="1"/>
    <col min="10751" max="10751" width="7" style="13" bestFit="1" customWidth="1"/>
    <col min="10752" max="10752" width="6.140625" style="13" bestFit="1" customWidth="1"/>
    <col min="10753" max="10753" width="6" style="13" bestFit="1" customWidth="1"/>
    <col min="10754" max="10754" width="7" style="13" bestFit="1" customWidth="1"/>
    <col min="10755" max="10755" width="4.85546875" style="13" bestFit="1" customWidth="1"/>
    <col min="10756" max="10756" width="10.140625" style="13" bestFit="1" customWidth="1"/>
    <col min="10757" max="10757" width="8.85546875" style="13" bestFit="1" customWidth="1"/>
    <col min="10758" max="10758" width="9.5703125" style="13" bestFit="1" customWidth="1"/>
    <col min="10759" max="10759" width="9.140625" style="13"/>
    <col min="10760" max="10760" width="45.85546875" style="13" customWidth="1"/>
    <col min="10761" max="10761" width="15.28515625" style="13" bestFit="1" customWidth="1"/>
    <col min="10762" max="10762" width="11.28515625" style="13" bestFit="1" customWidth="1"/>
    <col min="10763" max="11002" width="9.140625" style="13"/>
    <col min="11003" max="11003" width="35.140625" style="13" bestFit="1" customWidth="1"/>
    <col min="11004" max="11004" width="5.42578125" style="13" bestFit="1" customWidth="1"/>
    <col min="11005" max="11005" width="11.7109375" style="13" bestFit="1" customWidth="1"/>
    <col min="11006" max="11006" width="7.140625" style="13" bestFit="1" customWidth="1"/>
    <col min="11007" max="11007" width="7" style="13" bestFit="1" customWidth="1"/>
    <col min="11008" max="11008" width="6.140625" style="13" bestFit="1" customWidth="1"/>
    <col min="11009" max="11009" width="6" style="13" bestFit="1" customWidth="1"/>
    <col min="11010" max="11010" width="7" style="13" bestFit="1" customWidth="1"/>
    <col min="11011" max="11011" width="4.85546875" style="13" bestFit="1" customWidth="1"/>
    <col min="11012" max="11012" width="10.140625" style="13" bestFit="1" customWidth="1"/>
    <col min="11013" max="11013" width="8.85546875" style="13" bestFit="1" customWidth="1"/>
    <col min="11014" max="11014" width="9.5703125" style="13" bestFit="1" customWidth="1"/>
    <col min="11015" max="11015" width="9.140625" style="13"/>
    <col min="11016" max="11016" width="45.85546875" style="13" customWidth="1"/>
    <col min="11017" max="11017" width="15.28515625" style="13" bestFit="1" customWidth="1"/>
    <col min="11018" max="11018" width="11.28515625" style="13" bestFit="1" customWidth="1"/>
    <col min="11019" max="11258" width="9.140625" style="13"/>
    <col min="11259" max="11259" width="35.140625" style="13" bestFit="1" customWidth="1"/>
    <col min="11260" max="11260" width="5.42578125" style="13" bestFit="1" customWidth="1"/>
    <col min="11261" max="11261" width="11.7109375" style="13" bestFit="1" customWidth="1"/>
    <col min="11262" max="11262" width="7.140625" style="13" bestFit="1" customWidth="1"/>
    <col min="11263" max="11263" width="7" style="13" bestFit="1" customWidth="1"/>
    <col min="11264" max="11264" width="6.140625" style="13" bestFit="1" customWidth="1"/>
    <col min="11265" max="11265" width="6" style="13" bestFit="1" customWidth="1"/>
    <col min="11266" max="11266" width="7" style="13" bestFit="1" customWidth="1"/>
    <col min="11267" max="11267" width="4.85546875" style="13" bestFit="1" customWidth="1"/>
    <col min="11268" max="11268" width="10.140625" style="13" bestFit="1" customWidth="1"/>
    <col min="11269" max="11269" width="8.85546875" style="13" bestFit="1" customWidth="1"/>
    <col min="11270" max="11270" width="9.5703125" style="13" bestFit="1" customWidth="1"/>
    <col min="11271" max="11271" width="9.140625" style="13"/>
    <col min="11272" max="11272" width="45.85546875" style="13" customWidth="1"/>
    <col min="11273" max="11273" width="15.28515625" style="13" bestFit="1" customWidth="1"/>
    <col min="11274" max="11274" width="11.28515625" style="13" bestFit="1" customWidth="1"/>
    <col min="11275" max="11514" width="9.140625" style="13"/>
    <col min="11515" max="11515" width="35.140625" style="13" bestFit="1" customWidth="1"/>
    <col min="11516" max="11516" width="5.42578125" style="13" bestFit="1" customWidth="1"/>
    <col min="11517" max="11517" width="11.7109375" style="13" bestFit="1" customWidth="1"/>
    <col min="11518" max="11518" width="7.140625" style="13" bestFit="1" customWidth="1"/>
    <col min="11519" max="11519" width="7" style="13" bestFit="1" customWidth="1"/>
    <col min="11520" max="11520" width="6.140625" style="13" bestFit="1" customWidth="1"/>
    <col min="11521" max="11521" width="6" style="13" bestFit="1" customWidth="1"/>
    <col min="11522" max="11522" width="7" style="13" bestFit="1" customWidth="1"/>
    <col min="11523" max="11523" width="4.85546875" style="13" bestFit="1" customWidth="1"/>
    <col min="11524" max="11524" width="10.140625" style="13" bestFit="1" customWidth="1"/>
    <col min="11525" max="11525" width="8.85546875" style="13" bestFit="1" customWidth="1"/>
    <col min="11526" max="11526" width="9.5703125" style="13" bestFit="1" customWidth="1"/>
    <col min="11527" max="11527" width="9.140625" style="13"/>
    <col min="11528" max="11528" width="45.85546875" style="13" customWidth="1"/>
    <col min="11529" max="11529" width="15.28515625" style="13" bestFit="1" customWidth="1"/>
    <col min="11530" max="11530" width="11.28515625" style="13" bestFit="1" customWidth="1"/>
    <col min="11531" max="11770" width="9.140625" style="13"/>
    <col min="11771" max="11771" width="35.140625" style="13" bestFit="1" customWidth="1"/>
    <col min="11772" max="11772" width="5.42578125" style="13" bestFit="1" customWidth="1"/>
    <col min="11773" max="11773" width="11.7109375" style="13" bestFit="1" customWidth="1"/>
    <col min="11774" max="11774" width="7.140625" style="13" bestFit="1" customWidth="1"/>
    <col min="11775" max="11775" width="7" style="13" bestFit="1" customWidth="1"/>
    <col min="11776" max="11776" width="6.140625" style="13" bestFit="1" customWidth="1"/>
    <col min="11777" max="11777" width="6" style="13" bestFit="1" customWidth="1"/>
    <col min="11778" max="11778" width="7" style="13" bestFit="1" customWidth="1"/>
    <col min="11779" max="11779" width="4.85546875" style="13" bestFit="1" customWidth="1"/>
    <col min="11780" max="11780" width="10.140625" style="13" bestFit="1" customWidth="1"/>
    <col min="11781" max="11781" width="8.85546875" style="13" bestFit="1" customWidth="1"/>
    <col min="11782" max="11782" width="9.5703125" style="13" bestFit="1" customWidth="1"/>
    <col min="11783" max="11783" width="9.140625" style="13"/>
    <col min="11784" max="11784" width="45.85546875" style="13" customWidth="1"/>
    <col min="11785" max="11785" width="15.28515625" style="13" bestFit="1" customWidth="1"/>
    <col min="11786" max="11786" width="11.28515625" style="13" bestFit="1" customWidth="1"/>
    <col min="11787" max="12026" width="9.140625" style="13"/>
    <col min="12027" max="12027" width="35.140625" style="13" bestFit="1" customWidth="1"/>
    <col min="12028" max="12028" width="5.42578125" style="13" bestFit="1" customWidth="1"/>
    <col min="12029" max="12029" width="11.7109375" style="13" bestFit="1" customWidth="1"/>
    <col min="12030" max="12030" width="7.140625" style="13" bestFit="1" customWidth="1"/>
    <col min="12031" max="12031" width="7" style="13" bestFit="1" customWidth="1"/>
    <col min="12032" max="12032" width="6.140625" style="13" bestFit="1" customWidth="1"/>
    <col min="12033" max="12033" width="6" style="13" bestFit="1" customWidth="1"/>
    <col min="12034" max="12034" width="7" style="13" bestFit="1" customWidth="1"/>
    <col min="12035" max="12035" width="4.85546875" style="13" bestFit="1" customWidth="1"/>
    <col min="12036" max="12036" width="10.140625" style="13" bestFit="1" customWidth="1"/>
    <col min="12037" max="12037" width="8.85546875" style="13" bestFit="1" customWidth="1"/>
    <col min="12038" max="12038" width="9.5703125" style="13" bestFit="1" customWidth="1"/>
    <col min="12039" max="12039" width="9.140625" style="13"/>
    <col min="12040" max="12040" width="45.85546875" style="13" customWidth="1"/>
    <col min="12041" max="12041" width="15.28515625" style="13" bestFit="1" customWidth="1"/>
    <col min="12042" max="12042" width="11.28515625" style="13" bestFit="1" customWidth="1"/>
    <col min="12043" max="12282" width="9.140625" style="13"/>
    <col min="12283" max="12283" width="35.140625" style="13" bestFit="1" customWidth="1"/>
    <col min="12284" max="12284" width="5.42578125" style="13" bestFit="1" customWidth="1"/>
    <col min="12285" max="12285" width="11.7109375" style="13" bestFit="1" customWidth="1"/>
    <col min="12286" max="12286" width="7.140625" style="13" bestFit="1" customWidth="1"/>
    <col min="12287" max="12287" width="7" style="13" bestFit="1" customWidth="1"/>
    <col min="12288" max="12288" width="6.140625" style="13" bestFit="1" customWidth="1"/>
    <col min="12289" max="12289" width="6" style="13" bestFit="1" customWidth="1"/>
    <col min="12290" max="12290" width="7" style="13" bestFit="1" customWidth="1"/>
    <col min="12291" max="12291" width="4.85546875" style="13" bestFit="1" customWidth="1"/>
    <col min="12292" max="12292" width="10.140625" style="13" bestFit="1" customWidth="1"/>
    <col min="12293" max="12293" width="8.85546875" style="13" bestFit="1" customWidth="1"/>
    <col min="12294" max="12294" width="9.5703125" style="13" bestFit="1" customWidth="1"/>
    <col min="12295" max="12295" width="9.140625" style="13"/>
    <col min="12296" max="12296" width="45.85546875" style="13" customWidth="1"/>
    <col min="12297" max="12297" width="15.28515625" style="13" bestFit="1" customWidth="1"/>
    <col min="12298" max="12298" width="11.28515625" style="13" bestFit="1" customWidth="1"/>
    <col min="12299" max="12538" width="9.140625" style="13"/>
    <col min="12539" max="12539" width="35.140625" style="13" bestFit="1" customWidth="1"/>
    <col min="12540" max="12540" width="5.42578125" style="13" bestFit="1" customWidth="1"/>
    <col min="12541" max="12541" width="11.7109375" style="13" bestFit="1" customWidth="1"/>
    <col min="12542" max="12542" width="7.140625" style="13" bestFit="1" customWidth="1"/>
    <col min="12543" max="12543" width="7" style="13" bestFit="1" customWidth="1"/>
    <col min="12544" max="12544" width="6.140625" style="13" bestFit="1" customWidth="1"/>
    <col min="12545" max="12545" width="6" style="13" bestFit="1" customWidth="1"/>
    <col min="12546" max="12546" width="7" style="13" bestFit="1" customWidth="1"/>
    <col min="12547" max="12547" width="4.85546875" style="13" bestFit="1" customWidth="1"/>
    <col min="12548" max="12548" width="10.140625" style="13" bestFit="1" customWidth="1"/>
    <col min="12549" max="12549" width="8.85546875" style="13" bestFit="1" customWidth="1"/>
    <col min="12550" max="12550" width="9.5703125" style="13" bestFit="1" customWidth="1"/>
    <col min="12551" max="12551" width="9.140625" style="13"/>
    <col min="12552" max="12552" width="45.85546875" style="13" customWidth="1"/>
    <col min="12553" max="12553" width="15.28515625" style="13" bestFit="1" customWidth="1"/>
    <col min="12554" max="12554" width="11.28515625" style="13" bestFit="1" customWidth="1"/>
    <col min="12555" max="12794" width="9.140625" style="13"/>
    <col min="12795" max="12795" width="35.140625" style="13" bestFit="1" customWidth="1"/>
    <col min="12796" max="12796" width="5.42578125" style="13" bestFit="1" customWidth="1"/>
    <col min="12797" max="12797" width="11.7109375" style="13" bestFit="1" customWidth="1"/>
    <col min="12798" max="12798" width="7.140625" style="13" bestFit="1" customWidth="1"/>
    <col min="12799" max="12799" width="7" style="13" bestFit="1" customWidth="1"/>
    <col min="12800" max="12800" width="6.140625" style="13" bestFit="1" customWidth="1"/>
    <col min="12801" max="12801" width="6" style="13" bestFit="1" customWidth="1"/>
    <col min="12802" max="12802" width="7" style="13" bestFit="1" customWidth="1"/>
    <col min="12803" max="12803" width="4.85546875" style="13" bestFit="1" customWidth="1"/>
    <col min="12804" max="12804" width="10.140625" style="13" bestFit="1" customWidth="1"/>
    <col min="12805" max="12805" width="8.85546875" style="13" bestFit="1" customWidth="1"/>
    <col min="12806" max="12806" width="9.5703125" style="13" bestFit="1" customWidth="1"/>
    <col min="12807" max="12807" width="9.140625" style="13"/>
    <col min="12808" max="12808" width="45.85546875" style="13" customWidth="1"/>
    <col min="12809" max="12809" width="15.28515625" style="13" bestFit="1" customWidth="1"/>
    <col min="12810" max="12810" width="11.28515625" style="13" bestFit="1" customWidth="1"/>
    <col min="12811" max="13050" width="9.140625" style="13"/>
    <col min="13051" max="13051" width="35.140625" style="13" bestFit="1" customWidth="1"/>
    <col min="13052" max="13052" width="5.42578125" style="13" bestFit="1" customWidth="1"/>
    <col min="13053" max="13053" width="11.7109375" style="13" bestFit="1" customWidth="1"/>
    <col min="13054" max="13054" width="7.140625" style="13" bestFit="1" customWidth="1"/>
    <col min="13055" max="13055" width="7" style="13" bestFit="1" customWidth="1"/>
    <col min="13056" max="13056" width="6.140625" style="13" bestFit="1" customWidth="1"/>
    <col min="13057" max="13057" width="6" style="13" bestFit="1" customWidth="1"/>
    <col min="13058" max="13058" width="7" style="13" bestFit="1" customWidth="1"/>
    <col min="13059" max="13059" width="4.85546875" style="13" bestFit="1" customWidth="1"/>
    <col min="13060" max="13060" width="10.140625" style="13" bestFit="1" customWidth="1"/>
    <col min="13061" max="13061" width="8.85546875" style="13" bestFit="1" customWidth="1"/>
    <col min="13062" max="13062" width="9.5703125" style="13" bestFit="1" customWidth="1"/>
    <col min="13063" max="13063" width="9.140625" style="13"/>
    <col min="13064" max="13064" width="45.85546875" style="13" customWidth="1"/>
    <col min="13065" max="13065" width="15.28515625" style="13" bestFit="1" customWidth="1"/>
    <col min="13066" max="13066" width="11.28515625" style="13" bestFit="1" customWidth="1"/>
    <col min="13067" max="13306" width="9.140625" style="13"/>
    <col min="13307" max="13307" width="35.140625" style="13" bestFit="1" customWidth="1"/>
    <col min="13308" max="13308" width="5.42578125" style="13" bestFit="1" customWidth="1"/>
    <col min="13309" max="13309" width="11.7109375" style="13" bestFit="1" customWidth="1"/>
    <col min="13310" max="13310" width="7.140625" style="13" bestFit="1" customWidth="1"/>
    <col min="13311" max="13311" width="7" style="13" bestFit="1" customWidth="1"/>
    <col min="13312" max="13312" width="6.140625" style="13" bestFit="1" customWidth="1"/>
    <col min="13313" max="13313" width="6" style="13" bestFit="1" customWidth="1"/>
    <col min="13314" max="13314" width="7" style="13" bestFit="1" customWidth="1"/>
    <col min="13315" max="13315" width="4.85546875" style="13" bestFit="1" customWidth="1"/>
    <col min="13316" max="13316" width="10.140625" style="13" bestFit="1" customWidth="1"/>
    <col min="13317" max="13317" width="8.85546875" style="13" bestFit="1" customWidth="1"/>
    <col min="13318" max="13318" width="9.5703125" style="13" bestFit="1" customWidth="1"/>
    <col min="13319" max="13319" width="9.140625" style="13"/>
    <col min="13320" max="13320" width="45.85546875" style="13" customWidth="1"/>
    <col min="13321" max="13321" width="15.28515625" style="13" bestFit="1" customWidth="1"/>
    <col min="13322" max="13322" width="11.28515625" style="13" bestFit="1" customWidth="1"/>
    <col min="13323" max="13562" width="9.140625" style="13"/>
    <col min="13563" max="13563" width="35.140625" style="13" bestFit="1" customWidth="1"/>
    <col min="13564" max="13564" width="5.42578125" style="13" bestFit="1" customWidth="1"/>
    <col min="13565" max="13565" width="11.7109375" style="13" bestFit="1" customWidth="1"/>
    <col min="13566" max="13566" width="7.140625" style="13" bestFit="1" customWidth="1"/>
    <col min="13567" max="13567" width="7" style="13" bestFit="1" customWidth="1"/>
    <col min="13568" max="13568" width="6.140625" style="13" bestFit="1" customWidth="1"/>
    <col min="13569" max="13569" width="6" style="13" bestFit="1" customWidth="1"/>
    <col min="13570" max="13570" width="7" style="13" bestFit="1" customWidth="1"/>
    <col min="13571" max="13571" width="4.85546875" style="13" bestFit="1" customWidth="1"/>
    <col min="13572" max="13572" width="10.140625" style="13" bestFit="1" customWidth="1"/>
    <col min="13573" max="13573" width="8.85546875" style="13" bestFit="1" customWidth="1"/>
    <col min="13574" max="13574" width="9.5703125" style="13" bestFit="1" customWidth="1"/>
    <col min="13575" max="13575" width="9.140625" style="13"/>
    <col min="13576" max="13576" width="45.85546875" style="13" customWidth="1"/>
    <col min="13577" max="13577" width="15.28515625" style="13" bestFit="1" customWidth="1"/>
    <col min="13578" max="13578" width="11.28515625" style="13" bestFit="1" customWidth="1"/>
    <col min="13579" max="13818" width="9.140625" style="13"/>
    <col min="13819" max="13819" width="35.140625" style="13" bestFit="1" customWidth="1"/>
    <col min="13820" max="13820" width="5.42578125" style="13" bestFit="1" customWidth="1"/>
    <col min="13821" max="13821" width="11.7109375" style="13" bestFit="1" customWidth="1"/>
    <col min="13822" max="13822" width="7.140625" style="13" bestFit="1" customWidth="1"/>
    <col min="13823" max="13823" width="7" style="13" bestFit="1" customWidth="1"/>
    <col min="13824" max="13824" width="6.140625" style="13" bestFit="1" customWidth="1"/>
    <col min="13825" max="13825" width="6" style="13" bestFit="1" customWidth="1"/>
    <col min="13826" max="13826" width="7" style="13" bestFit="1" customWidth="1"/>
    <col min="13827" max="13827" width="4.85546875" style="13" bestFit="1" customWidth="1"/>
    <col min="13828" max="13828" width="10.140625" style="13" bestFit="1" customWidth="1"/>
    <col min="13829" max="13829" width="8.85546875" style="13" bestFit="1" customWidth="1"/>
    <col min="13830" max="13830" width="9.5703125" style="13" bestFit="1" customWidth="1"/>
    <col min="13831" max="13831" width="9.140625" style="13"/>
    <col min="13832" max="13832" width="45.85546875" style="13" customWidth="1"/>
    <col min="13833" max="13833" width="15.28515625" style="13" bestFit="1" customWidth="1"/>
    <col min="13834" max="13834" width="11.28515625" style="13" bestFit="1" customWidth="1"/>
    <col min="13835" max="14074" width="9.140625" style="13"/>
    <col min="14075" max="14075" width="35.140625" style="13" bestFit="1" customWidth="1"/>
    <col min="14076" max="14076" width="5.42578125" style="13" bestFit="1" customWidth="1"/>
    <col min="14077" max="14077" width="11.7109375" style="13" bestFit="1" customWidth="1"/>
    <col min="14078" max="14078" width="7.140625" style="13" bestFit="1" customWidth="1"/>
    <col min="14079" max="14079" width="7" style="13" bestFit="1" customWidth="1"/>
    <col min="14080" max="14080" width="6.140625" style="13" bestFit="1" customWidth="1"/>
    <col min="14081" max="14081" width="6" style="13" bestFit="1" customWidth="1"/>
    <col min="14082" max="14082" width="7" style="13" bestFit="1" customWidth="1"/>
    <col min="14083" max="14083" width="4.85546875" style="13" bestFit="1" customWidth="1"/>
    <col min="14084" max="14084" width="10.140625" style="13" bestFit="1" customWidth="1"/>
    <col min="14085" max="14085" width="8.85546875" style="13" bestFit="1" customWidth="1"/>
    <col min="14086" max="14086" width="9.5703125" style="13" bestFit="1" customWidth="1"/>
    <col min="14087" max="14087" width="9.140625" style="13"/>
    <col min="14088" max="14088" width="45.85546875" style="13" customWidth="1"/>
    <col min="14089" max="14089" width="15.28515625" style="13" bestFit="1" customWidth="1"/>
    <col min="14090" max="14090" width="11.28515625" style="13" bestFit="1" customWidth="1"/>
    <col min="14091" max="14330" width="9.140625" style="13"/>
    <col min="14331" max="14331" width="35.140625" style="13" bestFit="1" customWidth="1"/>
    <col min="14332" max="14332" width="5.42578125" style="13" bestFit="1" customWidth="1"/>
    <col min="14333" max="14333" width="11.7109375" style="13" bestFit="1" customWidth="1"/>
    <col min="14334" max="14334" width="7.140625" style="13" bestFit="1" customWidth="1"/>
    <col min="14335" max="14335" width="7" style="13" bestFit="1" customWidth="1"/>
    <col min="14336" max="14336" width="6.140625" style="13" bestFit="1" customWidth="1"/>
    <col min="14337" max="14337" width="6" style="13" bestFit="1" customWidth="1"/>
    <col min="14338" max="14338" width="7" style="13" bestFit="1" customWidth="1"/>
    <col min="14339" max="14339" width="4.85546875" style="13" bestFit="1" customWidth="1"/>
    <col min="14340" max="14340" width="10.140625" style="13" bestFit="1" customWidth="1"/>
    <col min="14341" max="14341" width="8.85546875" style="13" bestFit="1" customWidth="1"/>
    <col min="14342" max="14342" width="9.5703125" style="13" bestFit="1" customWidth="1"/>
    <col min="14343" max="14343" width="9.140625" style="13"/>
    <col min="14344" max="14344" width="45.85546875" style="13" customWidth="1"/>
    <col min="14345" max="14345" width="15.28515625" style="13" bestFit="1" customWidth="1"/>
    <col min="14346" max="14346" width="11.28515625" style="13" bestFit="1" customWidth="1"/>
    <col min="14347" max="14586" width="9.140625" style="13"/>
    <col min="14587" max="14587" width="35.140625" style="13" bestFit="1" customWidth="1"/>
    <col min="14588" max="14588" width="5.42578125" style="13" bestFit="1" customWidth="1"/>
    <col min="14589" max="14589" width="11.7109375" style="13" bestFit="1" customWidth="1"/>
    <col min="14590" max="14590" width="7.140625" style="13" bestFit="1" customWidth="1"/>
    <col min="14591" max="14591" width="7" style="13" bestFit="1" customWidth="1"/>
    <col min="14592" max="14592" width="6.140625" style="13" bestFit="1" customWidth="1"/>
    <col min="14593" max="14593" width="6" style="13" bestFit="1" customWidth="1"/>
    <col min="14594" max="14594" width="7" style="13" bestFit="1" customWidth="1"/>
    <col min="14595" max="14595" width="4.85546875" style="13" bestFit="1" customWidth="1"/>
    <col min="14596" max="14596" width="10.140625" style="13" bestFit="1" customWidth="1"/>
    <col min="14597" max="14597" width="8.85546875" style="13" bestFit="1" customWidth="1"/>
    <col min="14598" max="14598" width="9.5703125" style="13" bestFit="1" customWidth="1"/>
    <col min="14599" max="14599" width="9.140625" style="13"/>
    <col min="14600" max="14600" width="45.85546875" style="13" customWidth="1"/>
    <col min="14601" max="14601" width="15.28515625" style="13" bestFit="1" customWidth="1"/>
    <col min="14602" max="14602" width="11.28515625" style="13" bestFit="1" customWidth="1"/>
    <col min="14603" max="14842" width="9.140625" style="13"/>
    <col min="14843" max="14843" width="35.140625" style="13" bestFit="1" customWidth="1"/>
    <col min="14844" max="14844" width="5.42578125" style="13" bestFit="1" customWidth="1"/>
    <col min="14845" max="14845" width="11.7109375" style="13" bestFit="1" customWidth="1"/>
    <col min="14846" max="14846" width="7.140625" style="13" bestFit="1" customWidth="1"/>
    <col min="14847" max="14847" width="7" style="13" bestFit="1" customWidth="1"/>
    <col min="14848" max="14848" width="6.140625" style="13" bestFit="1" customWidth="1"/>
    <col min="14849" max="14849" width="6" style="13" bestFit="1" customWidth="1"/>
    <col min="14850" max="14850" width="7" style="13" bestFit="1" customWidth="1"/>
    <col min="14851" max="14851" width="4.85546875" style="13" bestFit="1" customWidth="1"/>
    <col min="14852" max="14852" width="10.140625" style="13" bestFit="1" customWidth="1"/>
    <col min="14853" max="14853" width="8.85546875" style="13" bestFit="1" customWidth="1"/>
    <col min="14854" max="14854" width="9.5703125" style="13" bestFit="1" customWidth="1"/>
    <col min="14855" max="14855" width="9.140625" style="13"/>
    <col min="14856" max="14856" width="45.85546875" style="13" customWidth="1"/>
    <col min="14857" max="14857" width="15.28515625" style="13" bestFit="1" customWidth="1"/>
    <col min="14858" max="14858" width="11.28515625" style="13" bestFit="1" customWidth="1"/>
    <col min="14859" max="15098" width="9.140625" style="13"/>
    <col min="15099" max="15099" width="35.140625" style="13" bestFit="1" customWidth="1"/>
    <col min="15100" max="15100" width="5.42578125" style="13" bestFit="1" customWidth="1"/>
    <col min="15101" max="15101" width="11.7109375" style="13" bestFit="1" customWidth="1"/>
    <col min="15102" max="15102" width="7.140625" style="13" bestFit="1" customWidth="1"/>
    <col min="15103" max="15103" width="7" style="13" bestFit="1" customWidth="1"/>
    <col min="15104" max="15104" width="6.140625" style="13" bestFit="1" customWidth="1"/>
    <col min="15105" max="15105" width="6" style="13" bestFit="1" customWidth="1"/>
    <col min="15106" max="15106" width="7" style="13" bestFit="1" customWidth="1"/>
    <col min="15107" max="15107" width="4.85546875" style="13" bestFit="1" customWidth="1"/>
    <col min="15108" max="15108" width="10.140625" style="13" bestFit="1" customWidth="1"/>
    <col min="15109" max="15109" width="8.85546875" style="13" bestFit="1" customWidth="1"/>
    <col min="15110" max="15110" width="9.5703125" style="13" bestFit="1" customWidth="1"/>
    <col min="15111" max="15111" width="9.140625" style="13"/>
    <col min="15112" max="15112" width="45.85546875" style="13" customWidth="1"/>
    <col min="15113" max="15113" width="15.28515625" style="13" bestFit="1" customWidth="1"/>
    <col min="15114" max="15114" width="11.28515625" style="13" bestFit="1" customWidth="1"/>
    <col min="15115" max="15354" width="9.140625" style="13"/>
    <col min="15355" max="15355" width="35.140625" style="13" bestFit="1" customWidth="1"/>
    <col min="15356" max="15356" width="5.42578125" style="13" bestFit="1" customWidth="1"/>
    <col min="15357" max="15357" width="11.7109375" style="13" bestFit="1" customWidth="1"/>
    <col min="15358" max="15358" width="7.140625" style="13" bestFit="1" customWidth="1"/>
    <col min="15359" max="15359" width="7" style="13" bestFit="1" customWidth="1"/>
    <col min="15360" max="15360" width="6.140625" style="13" bestFit="1" customWidth="1"/>
    <col min="15361" max="15361" width="6" style="13" bestFit="1" customWidth="1"/>
    <col min="15362" max="15362" width="7" style="13" bestFit="1" customWidth="1"/>
    <col min="15363" max="15363" width="4.85546875" style="13" bestFit="1" customWidth="1"/>
    <col min="15364" max="15364" width="10.140625" style="13" bestFit="1" customWidth="1"/>
    <col min="15365" max="15365" width="8.85546875" style="13" bestFit="1" customWidth="1"/>
    <col min="15366" max="15366" width="9.5703125" style="13" bestFit="1" customWidth="1"/>
    <col min="15367" max="15367" width="9.140625" style="13"/>
    <col min="15368" max="15368" width="45.85546875" style="13" customWidth="1"/>
    <col min="15369" max="15369" width="15.28515625" style="13" bestFit="1" customWidth="1"/>
    <col min="15370" max="15370" width="11.28515625" style="13" bestFit="1" customWidth="1"/>
    <col min="15371" max="15610" width="9.140625" style="13"/>
    <col min="15611" max="15611" width="35.140625" style="13" bestFit="1" customWidth="1"/>
    <col min="15612" max="15612" width="5.42578125" style="13" bestFit="1" customWidth="1"/>
    <col min="15613" max="15613" width="11.7109375" style="13" bestFit="1" customWidth="1"/>
    <col min="15614" max="15614" width="7.140625" style="13" bestFit="1" customWidth="1"/>
    <col min="15615" max="15615" width="7" style="13" bestFit="1" customWidth="1"/>
    <col min="15616" max="15616" width="6.140625" style="13" bestFit="1" customWidth="1"/>
    <col min="15617" max="15617" width="6" style="13" bestFit="1" customWidth="1"/>
    <col min="15618" max="15618" width="7" style="13" bestFit="1" customWidth="1"/>
    <col min="15619" max="15619" width="4.85546875" style="13" bestFit="1" customWidth="1"/>
    <col min="15620" max="15620" width="10.140625" style="13" bestFit="1" customWidth="1"/>
    <col min="15621" max="15621" width="8.85546875" style="13" bestFit="1" customWidth="1"/>
    <col min="15622" max="15622" width="9.5703125" style="13" bestFit="1" customWidth="1"/>
    <col min="15623" max="15623" width="9.140625" style="13"/>
    <col min="15624" max="15624" width="45.85546875" style="13" customWidth="1"/>
    <col min="15625" max="15625" width="15.28515625" style="13" bestFit="1" customWidth="1"/>
    <col min="15626" max="15626" width="11.28515625" style="13" bestFit="1" customWidth="1"/>
    <col min="15627" max="15866" width="9.140625" style="13"/>
    <col min="15867" max="15867" width="35.140625" style="13" bestFit="1" customWidth="1"/>
    <col min="15868" max="15868" width="5.42578125" style="13" bestFit="1" customWidth="1"/>
    <col min="15869" max="15869" width="11.7109375" style="13" bestFit="1" customWidth="1"/>
    <col min="15870" max="15870" width="7.140625" style="13" bestFit="1" customWidth="1"/>
    <col min="15871" max="15871" width="7" style="13" bestFit="1" customWidth="1"/>
    <col min="15872" max="15872" width="6.140625" style="13" bestFit="1" customWidth="1"/>
    <col min="15873" max="15873" width="6" style="13" bestFit="1" customWidth="1"/>
    <col min="15874" max="15874" width="7" style="13" bestFit="1" customWidth="1"/>
    <col min="15875" max="15875" width="4.85546875" style="13" bestFit="1" customWidth="1"/>
    <col min="15876" max="15876" width="10.140625" style="13" bestFit="1" customWidth="1"/>
    <col min="15877" max="15877" width="8.85546875" style="13" bestFit="1" customWidth="1"/>
    <col min="15878" max="15878" width="9.5703125" style="13" bestFit="1" customWidth="1"/>
    <col min="15879" max="15879" width="9.140625" style="13"/>
    <col min="15880" max="15880" width="45.85546875" style="13" customWidth="1"/>
    <col min="15881" max="15881" width="15.28515625" style="13" bestFit="1" customWidth="1"/>
    <col min="15882" max="15882" width="11.28515625" style="13" bestFit="1" customWidth="1"/>
    <col min="15883" max="16122" width="9.140625" style="13"/>
    <col min="16123" max="16123" width="35.140625" style="13" bestFit="1" customWidth="1"/>
    <col min="16124" max="16124" width="5.42578125" style="13" bestFit="1" customWidth="1"/>
    <col min="16125" max="16125" width="11.7109375" style="13" bestFit="1" customWidth="1"/>
    <col min="16126" max="16126" width="7.140625" style="13" bestFit="1" customWidth="1"/>
    <col min="16127" max="16127" width="7" style="13" bestFit="1" customWidth="1"/>
    <col min="16128" max="16128" width="6.140625" style="13" bestFit="1" customWidth="1"/>
    <col min="16129" max="16129" width="6" style="13" bestFit="1" customWidth="1"/>
    <col min="16130" max="16130" width="7" style="13" bestFit="1" customWidth="1"/>
    <col min="16131" max="16131" width="4.85546875" style="13" bestFit="1" customWidth="1"/>
    <col min="16132" max="16132" width="10.140625" style="13" bestFit="1" customWidth="1"/>
    <col min="16133" max="16133" width="8.85546875" style="13" bestFit="1" customWidth="1"/>
    <col min="16134" max="16134" width="9.5703125" style="13" bestFit="1" customWidth="1"/>
    <col min="16135" max="16135" width="9.140625" style="13"/>
    <col min="16136" max="16136" width="45.85546875" style="13" customWidth="1"/>
    <col min="16137" max="16137" width="15.28515625" style="13" bestFit="1" customWidth="1"/>
    <col min="16138" max="16138" width="11.28515625" style="13" bestFit="1" customWidth="1"/>
    <col min="16139" max="16378" width="9.140625" style="13"/>
    <col min="16379" max="16384" width="9.140625" style="13" customWidth="1"/>
  </cols>
  <sheetData>
    <row r="1" spans="1:10" ht="12.75" x14ac:dyDescent="0.2">
      <c r="A1" s="51" t="s">
        <v>16</v>
      </c>
      <c r="B1" s="52"/>
      <c r="C1" s="53"/>
      <c r="D1" s="54"/>
      <c r="E1" s="55" t="s">
        <v>17</v>
      </c>
      <c r="F1" s="56"/>
    </row>
    <row r="2" spans="1:10" s="14" customFormat="1" ht="12.75" customHeight="1" x14ac:dyDescent="0.2">
      <c r="A2" s="57"/>
      <c r="B2" s="58"/>
      <c r="C2" s="59"/>
      <c r="D2" s="60" t="s">
        <v>18</v>
      </c>
      <c r="E2" s="61" t="s">
        <v>19</v>
      </c>
      <c r="F2" s="62" t="s">
        <v>20</v>
      </c>
    </row>
    <row r="3" spans="1:10" ht="12.75" x14ac:dyDescent="0.2">
      <c r="A3" s="63" t="s">
        <v>21</v>
      </c>
      <c r="B3" s="64" t="s">
        <v>22</v>
      </c>
      <c r="C3" s="65"/>
      <c r="D3" s="66" t="s">
        <v>23</v>
      </c>
      <c r="E3" s="67"/>
      <c r="F3" s="68" t="s">
        <v>24</v>
      </c>
    </row>
    <row r="4" spans="1:10" ht="12" customHeight="1" x14ac:dyDescent="0.2">
      <c r="A4" s="51"/>
      <c r="B4" s="52" t="s">
        <v>0</v>
      </c>
      <c r="C4" s="53" t="s">
        <v>6</v>
      </c>
      <c r="D4" s="60"/>
      <c r="E4" s="61"/>
      <c r="F4" s="62"/>
    </row>
    <row r="5" spans="1:10" ht="16.5" customHeight="1" x14ac:dyDescent="0.2">
      <c r="A5" s="69" t="s">
        <v>25</v>
      </c>
      <c r="B5" s="58">
        <v>0.89540788762831047</v>
      </c>
      <c r="C5" s="59">
        <v>0.3060436613143106</v>
      </c>
      <c r="D5" s="70">
        <v>4.24084493210184E-2</v>
      </c>
      <c r="E5" s="71">
        <f t="shared" ref="E5:E12" si="0">((1-B5)/C5)*D5</f>
        <v>1.4493321893498235E-2</v>
      </c>
      <c r="F5" s="72">
        <f t="shared" ref="F5:F12" si="1">((0-B5)/C5)*D5</f>
        <v>-0.12407661005312164</v>
      </c>
    </row>
    <row r="6" spans="1:10" ht="15.75" x14ac:dyDescent="0.25">
      <c r="A6" s="69" t="s">
        <v>26</v>
      </c>
      <c r="B6" s="58">
        <v>0.3498649378714217</v>
      </c>
      <c r="C6" s="59">
        <v>0.47695287262251312</v>
      </c>
      <c r="D6" s="70">
        <v>9.5034346510816936E-3</v>
      </c>
      <c r="E6" s="71">
        <f t="shared" si="0"/>
        <v>1.2954143757104278E-2</v>
      </c>
      <c r="F6" s="72">
        <f t="shared" si="1"/>
        <v>-6.9711679384250975E-3</v>
      </c>
      <c r="H6" s="17" t="s">
        <v>27</v>
      </c>
      <c r="I6" s="18"/>
      <c r="J6" s="18"/>
    </row>
    <row r="7" spans="1:10" ht="15.75" x14ac:dyDescent="0.25">
      <c r="A7" s="69" t="s">
        <v>28</v>
      </c>
      <c r="B7" s="58">
        <v>0.56315505132361077</v>
      </c>
      <c r="C7" s="59">
        <v>0.49602220094233729</v>
      </c>
      <c r="D7" s="70">
        <v>6.2398578451963192E-2</v>
      </c>
      <c r="E7" s="71">
        <f t="shared" si="0"/>
        <v>5.4954201141687031E-2</v>
      </c>
      <c r="F7" s="72">
        <f t="shared" si="1"/>
        <v>-7.084375373496786E-2</v>
      </c>
      <c r="H7" s="17" t="s">
        <v>29</v>
      </c>
      <c r="I7" s="18"/>
      <c r="J7" s="18"/>
    </row>
    <row r="8" spans="1:10" ht="12.75" x14ac:dyDescent="0.2">
      <c r="A8" s="69" t="s">
        <v>30</v>
      </c>
      <c r="B8" s="58">
        <v>0.37795786061588321</v>
      </c>
      <c r="C8" s="59">
        <v>0.48490320896279904</v>
      </c>
      <c r="D8" s="70">
        <v>7.0408858586396519E-2</v>
      </c>
      <c r="E8" s="71">
        <f t="shared" si="0"/>
        <v>9.0321689395204408E-2</v>
      </c>
      <c r="F8" s="72">
        <f t="shared" si="1"/>
        <v>-5.4880192722672375E-2</v>
      </c>
    </row>
    <row r="9" spans="1:10" ht="12.75" x14ac:dyDescent="0.2">
      <c r="A9" s="69" t="s">
        <v>31</v>
      </c>
      <c r="B9" s="58">
        <v>0.38368449486763956</v>
      </c>
      <c r="C9" s="59">
        <v>0.48630880787423597</v>
      </c>
      <c r="D9" s="70">
        <v>1.2688199989428606E-2</v>
      </c>
      <c r="E9" s="71">
        <f t="shared" si="0"/>
        <v>1.6080182507669922E-2</v>
      </c>
      <c r="F9" s="72">
        <f t="shared" si="1"/>
        <v>-1.0010646578670407E-2</v>
      </c>
    </row>
    <row r="10" spans="1:10" ht="12.75" x14ac:dyDescent="0.2">
      <c r="A10" s="69" t="s">
        <v>32</v>
      </c>
      <c r="B10" s="58">
        <v>0.18779038357644426</v>
      </c>
      <c r="C10" s="59">
        <v>0.39056579150158843</v>
      </c>
      <c r="D10" s="70">
        <v>3.89053932793125E-2</v>
      </c>
      <c r="E10" s="71">
        <f t="shared" si="0"/>
        <v>8.0906559764770056E-2</v>
      </c>
      <c r="F10" s="72">
        <f t="shared" si="1"/>
        <v>-1.8706345732495615E-2</v>
      </c>
      <c r="I10" s="13" t="s">
        <v>33</v>
      </c>
    </row>
    <row r="11" spans="1:10" ht="12.75" x14ac:dyDescent="0.2">
      <c r="A11" s="69" t="s">
        <v>34</v>
      </c>
      <c r="B11" s="58">
        <v>7.6499189627228278E-2</v>
      </c>
      <c r="C11" s="59">
        <v>0.26580951418772125</v>
      </c>
      <c r="D11" s="70">
        <v>2.9212826962170469E-2</v>
      </c>
      <c r="E11" s="71">
        <f t="shared" si="0"/>
        <v>0.1014939945068761</v>
      </c>
      <c r="F11" s="72">
        <f t="shared" si="1"/>
        <v>-8.407364936336495E-3</v>
      </c>
    </row>
    <row r="12" spans="1:10" ht="12.75" x14ac:dyDescent="0.2">
      <c r="A12" s="69" t="s">
        <v>35</v>
      </c>
      <c r="B12" s="58">
        <v>0.4581307401404639</v>
      </c>
      <c r="C12" s="59">
        <v>0.49827080085848896</v>
      </c>
      <c r="D12" s="70">
        <v>6.2225162893746293E-2</v>
      </c>
      <c r="E12" s="71">
        <f t="shared" si="0"/>
        <v>6.7669835165495476E-2</v>
      </c>
      <c r="F12" s="72">
        <f t="shared" si="1"/>
        <v>-5.7212383071126624E-2</v>
      </c>
      <c r="I12" s="15" t="s">
        <v>36</v>
      </c>
      <c r="J12" s="13" t="s">
        <v>37</v>
      </c>
    </row>
    <row r="13" spans="1:10" ht="12.75" x14ac:dyDescent="0.2">
      <c r="A13" s="69" t="s">
        <v>38</v>
      </c>
      <c r="B13" s="58">
        <v>2.0675310642895655</v>
      </c>
      <c r="C13" s="59">
        <v>1.2597916938224207</v>
      </c>
      <c r="D13" s="70">
        <v>2.8371379648347076E-2</v>
      </c>
      <c r="E13" s="71" t="s">
        <v>39</v>
      </c>
      <c r="F13" s="72" t="s">
        <v>39</v>
      </c>
      <c r="I13" s="19" t="s">
        <v>40</v>
      </c>
    </row>
    <row r="14" spans="1:10" ht="12.75" x14ac:dyDescent="0.2">
      <c r="A14" s="69" t="s">
        <v>41</v>
      </c>
      <c r="B14" s="58">
        <v>0.82150189086980241</v>
      </c>
      <c r="C14" s="59">
        <v>0.38295219011413989</v>
      </c>
      <c r="D14" s="70">
        <v>3.3409209962282548E-2</v>
      </c>
      <c r="E14" s="71">
        <f>((1-B14)/C14)*D14</f>
        <v>1.5572389869408409E-2</v>
      </c>
      <c r="F14" s="72">
        <f>((0-B14)/C14)*D14</f>
        <v>-7.1668813666533882E-2</v>
      </c>
    </row>
    <row r="15" spans="1:10" ht="12.75" x14ac:dyDescent="0.2">
      <c r="A15" s="69" t="s">
        <v>42</v>
      </c>
      <c r="B15" s="58">
        <v>8.8168557536466532E-2</v>
      </c>
      <c r="C15" s="59">
        <v>0.28355519846787242</v>
      </c>
      <c r="D15" s="70">
        <v>-1.5499783748641921E-2</v>
      </c>
      <c r="E15" s="71">
        <f>((1-B15)/C15)*D15</f>
        <v>-4.9842818081849857E-2</v>
      </c>
      <c r="F15" s="72">
        <f>((0-B15)/C15)*D15</f>
        <v>4.8194975180459012E-3</v>
      </c>
    </row>
    <row r="16" spans="1:10" ht="12.75" x14ac:dyDescent="0.2">
      <c r="A16" s="69" t="s">
        <v>43</v>
      </c>
      <c r="B16" s="58">
        <v>2.3770934629929697E-3</v>
      </c>
      <c r="C16" s="59">
        <v>4.8700093953192053E-2</v>
      </c>
      <c r="D16" s="70">
        <v>5.8438306533603417E-4</v>
      </c>
      <c r="E16" s="71">
        <f>((1-B16)/C16)*D16</f>
        <v>1.1971104875729459E-2</v>
      </c>
      <c r="F16" s="72">
        <f>((0-B16)/C16)*D16</f>
        <v>-2.852423992917224E-5</v>
      </c>
    </row>
    <row r="17" spans="1:6" ht="12.75" x14ac:dyDescent="0.2">
      <c r="A17" s="69" t="s">
        <v>44</v>
      </c>
      <c r="B17" s="58">
        <v>0.35116153430578129</v>
      </c>
      <c r="C17" s="59">
        <v>0.47735912330528352</v>
      </c>
      <c r="D17" s="70">
        <v>-1.5510941568036169E-2</v>
      </c>
      <c r="E17" s="71">
        <f>((1-B17)/C17)*D17</f>
        <v>-2.1082859920624201E-2</v>
      </c>
      <c r="F17" s="72">
        <f>((0-B17)/C17)*D17</f>
        <v>1.1410373812161338E-2</v>
      </c>
    </row>
    <row r="18" spans="1:6" ht="12.75" x14ac:dyDescent="0.2">
      <c r="A18" s="69" t="s">
        <v>45</v>
      </c>
      <c r="B18" s="58">
        <v>0.52252836304700123</v>
      </c>
      <c r="C18" s="59">
        <v>2.1819903759864316</v>
      </c>
      <c r="D18" s="70">
        <v>-1.5236127938175279E-2</v>
      </c>
      <c r="E18" s="71" t="s">
        <v>39</v>
      </c>
      <c r="F18" s="72" t="s">
        <v>39</v>
      </c>
    </row>
    <row r="19" spans="1:6" ht="12.75" x14ac:dyDescent="0.2">
      <c r="A19" s="69" t="s">
        <v>46</v>
      </c>
      <c r="B19" s="58">
        <v>0.16056185845488893</v>
      </c>
      <c r="C19" s="59">
        <v>1.1335791235664929</v>
      </c>
      <c r="D19" s="70">
        <v>-1.1889182303983056E-2</v>
      </c>
      <c r="E19" s="71" t="s">
        <v>39</v>
      </c>
      <c r="F19" s="72" t="s">
        <v>39</v>
      </c>
    </row>
    <row r="20" spans="1:6" ht="12.75" x14ac:dyDescent="0.2">
      <c r="A20" s="69" t="s">
        <v>47</v>
      </c>
      <c r="B20" s="58">
        <v>1.3023230686115637</v>
      </c>
      <c r="C20" s="59">
        <v>4.1047198298504339</v>
      </c>
      <c r="D20" s="70">
        <v>-2.5032371506855274E-2</v>
      </c>
      <c r="E20" s="71" t="s">
        <v>39</v>
      </c>
      <c r="F20" s="72" t="s">
        <v>39</v>
      </c>
    </row>
    <row r="21" spans="1:6" ht="12.75" x14ac:dyDescent="0.2">
      <c r="A21" s="69" t="s">
        <v>48</v>
      </c>
      <c r="B21" s="58">
        <v>0.37774176121015601</v>
      </c>
      <c r="C21" s="59">
        <v>2.8734833776657442</v>
      </c>
      <c r="D21" s="70">
        <v>-1.3931017955867157E-2</v>
      </c>
      <c r="E21" s="71" t="s">
        <v>39</v>
      </c>
      <c r="F21" s="72" t="s">
        <v>39</v>
      </c>
    </row>
    <row r="22" spans="1:6" ht="12.75" x14ac:dyDescent="0.2">
      <c r="A22" s="69" t="s">
        <v>49</v>
      </c>
      <c r="B22" s="58">
        <v>1.4694759589411157</v>
      </c>
      <c r="C22" s="59">
        <v>4.9576674233307161</v>
      </c>
      <c r="D22" s="70">
        <v>-1.5751207405958822E-2</v>
      </c>
      <c r="E22" s="71" t="s">
        <v>39</v>
      </c>
      <c r="F22" s="72" t="s">
        <v>39</v>
      </c>
    </row>
    <row r="23" spans="1:6" ht="12.75" x14ac:dyDescent="0.2">
      <c r="A23" s="69" t="s">
        <v>50</v>
      </c>
      <c r="B23" s="58">
        <v>0.56401944894651312</v>
      </c>
      <c r="C23" s="59">
        <v>2.1134818525384165</v>
      </c>
      <c r="D23" s="70">
        <v>-9.0547869814172639E-3</v>
      </c>
      <c r="E23" s="71" t="s">
        <v>39</v>
      </c>
      <c r="F23" s="72" t="s">
        <v>39</v>
      </c>
    </row>
    <row r="24" spans="1:6" ht="12.75" x14ac:dyDescent="0.2">
      <c r="A24" s="69" t="s">
        <v>51</v>
      </c>
      <c r="B24" s="58">
        <v>3.0578065910318673E-2</v>
      </c>
      <c r="C24" s="59">
        <v>1.0433828462857877</v>
      </c>
      <c r="D24" s="70">
        <v>-4.2160533096346538E-3</v>
      </c>
      <c r="E24" s="71" t="s">
        <v>39</v>
      </c>
      <c r="F24" s="72" t="s">
        <v>39</v>
      </c>
    </row>
    <row r="25" spans="1:6" ht="12.75" x14ac:dyDescent="0.2">
      <c r="A25" s="69" t="s">
        <v>52</v>
      </c>
      <c r="B25" s="58">
        <v>0.15505132360886056</v>
      </c>
      <c r="C25" s="59">
        <v>0.36197315897953208</v>
      </c>
      <c r="D25" s="70">
        <v>5.1084429879095616E-2</v>
      </c>
      <c r="E25" s="71">
        <f t="shared" ref="E25:E56" si="2">((1-B25)/C25)*D25</f>
        <v>0.1192456411194249</v>
      </c>
      <c r="F25" s="72">
        <f t="shared" ref="F25:F56" si="3">((0-B25)/C25)*D25</f>
        <v>-2.1882032609510917E-2</v>
      </c>
    </row>
    <row r="26" spans="1:6" ht="12.75" x14ac:dyDescent="0.2">
      <c r="A26" s="69" t="s">
        <v>53</v>
      </c>
      <c r="B26" s="58">
        <v>0.4493787142085362</v>
      </c>
      <c r="C26" s="59">
        <v>0.49745776088093863</v>
      </c>
      <c r="D26" s="70">
        <v>7.0560549265728301E-2</v>
      </c>
      <c r="E26" s="71">
        <f t="shared" si="2"/>
        <v>7.8101385520741945E-2</v>
      </c>
      <c r="F26" s="72">
        <f t="shared" si="3"/>
        <v>-6.374090706058988E-2</v>
      </c>
    </row>
    <row r="27" spans="1:6" ht="12.75" x14ac:dyDescent="0.2">
      <c r="A27" s="69" t="s">
        <v>54</v>
      </c>
      <c r="B27" s="58">
        <v>0.37417612101566788</v>
      </c>
      <c r="C27" s="59">
        <v>0.48393559078898424</v>
      </c>
      <c r="D27" s="70">
        <v>4.7100532435921216E-2</v>
      </c>
      <c r="E27" s="71">
        <f t="shared" si="2"/>
        <v>6.0910250190977566E-2</v>
      </c>
      <c r="F27" s="72">
        <f t="shared" si="3"/>
        <v>-3.6417851590358409E-2</v>
      </c>
    </row>
    <row r="28" spans="1:6" ht="12.75" x14ac:dyDescent="0.2">
      <c r="A28" s="69" t="s">
        <v>55</v>
      </c>
      <c r="B28" s="58">
        <v>0.74781199351701688</v>
      </c>
      <c r="C28" s="59">
        <v>0.43429206195811104</v>
      </c>
      <c r="D28" s="70">
        <v>3.5524650737415307E-2</v>
      </c>
      <c r="E28" s="71">
        <f t="shared" si="2"/>
        <v>2.0628723467980677E-2</v>
      </c>
      <c r="F28" s="72">
        <f t="shared" si="3"/>
        <v>-6.1170263548369123E-2</v>
      </c>
    </row>
    <row r="29" spans="1:6" ht="12.75" x14ac:dyDescent="0.2">
      <c r="A29" s="69" t="s">
        <v>56</v>
      </c>
      <c r="B29" s="58">
        <v>0.50394381415451184</v>
      </c>
      <c r="C29" s="59">
        <v>0.50001145986255247</v>
      </c>
      <c r="D29" s="70">
        <v>5.7530014524606168E-2</v>
      </c>
      <c r="E29" s="71">
        <f t="shared" si="2"/>
        <v>5.7074931011694169E-2</v>
      </c>
      <c r="F29" s="72">
        <f t="shared" si="3"/>
        <v>-5.7982460953723031E-2</v>
      </c>
    </row>
    <row r="30" spans="1:6" ht="12.75" x14ac:dyDescent="0.2">
      <c r="A30" s="69" t="s">
        <v>57</v>
      </c>
      <c r="B30" s="58">
        <v>0.45424095083738442</v>
      </c>
      <c r="C30" s="59">
        <v>0.49792860783022513</v>
      </c>
      <c r="D30" s="70">
        <v>6.4735164906055992E-2</v>
      </c>
      <c r="E30" s="71">
        <f t="shared" si="2"/>
        <v>7.0953549346094949E-2</v>
      </c>
      <c r="F30" s="72">
        <f t="shared" si="3"/>
        <v>-5.9055379420111312E-2</v>
      </c>
    </row>
    <row r="31" spans="1:6" ht="12.75" x14ac:dyDescent="0.2">
      <c r="A31" s="69" t="s">
        <v>58</v>
      </c>
      <c r="B31" s="58">
        <v>0.78876283090221433</v>
      </c>
      <c r="C31" s="59">
        <v>0.40820831966902626</v>
      </c>
      <c r="D31" s="70">
        <v>5.1529994121165316E-2</v>
      </c>
      <c r="E31" s="71">
        <f t="shared" si="2"/>
        <v>2.6665429285238618E-2</v>
      </c>
      <c r="F31" s="72">
        <f t="shared" si="3"/>
        <v>-9.9569122139253757E-2</v>
      </c>
    </row>
    <row r="32" spans="1:6" ht="12.75" x14ac:dyDescent="0.2">
      <c r="A32" s="69" t="s">
        <v>59</v>
      </c>
      <c r="B32" s="58">
        <v>0.28276607239330132</v>
      </c>
      <c r="C32" s="59">
        <v>0.45036800126364901</v>
      </c>
      <c r="D32" s="70">
        <v>6.5948606738861548E-2</v>
      </c>
      <c r="E32" s="71">
        <f t="shared" si="2"/>
        <v>0.10502650743122652</v>
      </c>
      <c r="F32" s="72">
        <f t="shared" si="3"/>
        <v>-4.1406202161422163E-2</v>
      </c>
    </row>
    <row r="33" spans="1:6" ht="12.75" x14ac:dyDescent="0.2">
      <c r="A33" s="69" t="s">
        <v>60</v>
      </c>
      <c r="B33" s="58">
        <v>0.59611021069692094</v>
      </c>
      <c r="C33" s="59">
        <v>0.49070239918192915</v>
      </c>
      <c r="D33" s="70">
        <v>5.3305868430489498E-2</v>
      </c>
      <c r="E33" s="71">
        <f t="shared" si="2"/>
        <v>4.3875261268135492E-2</v>
      </c>
      <c r="F33" s="72">
        <f t="shared" si="3"/>
        <v>-6.4756505194302802E-2</v>
      </c>
    </row>
    <row r="34" spans="1:6" ht="12.75" x14ac:dyDescent="0.2">
      <c r="A34" s="69" t="s">
        <v>61</v>
      </c>
      <c r="B34" s="58">
        <v>0.12404105888708834</v>
      </c>
      <c r="C34" s="59">
        <v>0.3296461982077562</v>
      </c>
      <c r="D34" s="70">
        <v>4.3475576957951935E-2</v>
      </c>
      <c r="E34" s="71">
        <f t="shared" si="2"/>
        <v>0.11552634480061305</v>
      </c>
      <c r="F34" s="72">
        <f t="shared" si="3"/>
        <v>-1.6359225833366738E-2</v>
      </c>
    </row>
    <row r="35" spans="1:6" ht="12.75" x14ac:dyDescent="0.2">
      <c r="A35" s="69" t="s">
        <v>62</v>
      </c>
      <c r="B35" s="58">
        <v>8.8060507833603474E-2</v>
      </c>
      <c r="C35" s="59">
        <v>0.2833981876355085</v>
      </c>
      <c r="D35" s="70">
        <v>4.4178214707621663E-2</v>
      </c>
      <c r="E35" s="71">
        <f t="shared" si="2"/>
        <v>0.14215990236713372</v>
      </c>
      <c r="F35" s="72">
        <f t="shared" si="3"/>
        <v>-1.3727526117205451E-2</v>
      </c>
    </row>
    <row r="36" spans="1:6" ht="12.75" x14ac:dyDescent="0.2">
      <c r="A36" s="69" t="s">
        <v>63</v>
      </c>
      <c r="B36" s="58">
        <v>0.31139924365208194</v>
      </c>
      <c r="C36" s="59">
        <v>0.46309062426263387</v>
      </c>
      <c r="D36" s="70">
        <v>4.1390121505340056E-2</v>
      </c>
      <c r="E36" s="71">
        <f t="shared" si="2"/>
        <v>6.1545769835636727E-2</v>
      </c>
      <c r="F36" s="72">
        <f t="shared" si="3"/>
        <v>-2.7832246770172084E-2</v>
      </c>
    </row>
    <row r="37" spans="1:6" ht="12.75" x14ac:dyDescent="0.2">
      <c r="A37" s="69" t="s">
        <v>64</v>
      </c>
      <c r="B37" s="58">
        <v>6.7531064289572673E-2</v>
      </c>
      <c r="C37" s="59">
        <v>0.25095303213445669</v>
      </c>
      <c r="D37" s="70">
        <v>3.4487817423583754E-3</v>
      </c>
      <c r="E37" s="71">
        <f t="shared" si="2"/>
        <v>1.2814676170445505E-2</v>
      </c>
      <c r="F37" s="72">
        <f t="shared" si="3"/>
        <v>-9.2806171570433064E-4</v>
      </c>
    </row>
    <row r="38" spans="1:6" ht="12.75" x14ac:dyDescent="0.2">
      <c r="A38" s="69" t="s">
        <v>65</v>
      </c>
      <c r="B38" s="58">
        <v>2.5607779578606174E-2</v>
      </c>
      <c r="C38" s="59">
        <v>0.15797062243808599</v>
      </c>
      <c r="D38" s="70">
        <v>3.8116992559232099E-4</v>
      </c>
      <c r="E38" s="71">
        <f t="shared" si="2"/>
        <v>2.3511270920093183E-3</v>
      </c>
      <c r="F38" s="72">
        <f t="shared" si="3"/>
        <v>-6.1789434553804494E-5</v>
      </c>
    </row>
    <row r="39" spans="1:6" ht="12.75" x14ac:dyDescent="0.2">
      <c r="A39" s="69" t="s">
        <v>66</v>
      </c>
      <c r="B39" s="58">
        <v>0.14057266342517552</v>
      </c>
      <c r="C39" s="59">
        <v>0.34759897127713213</v>
      </c>
      <c r="D39" s="70">
        <v>1.3755631253198989E-2</v>
      </c>
      <c r="E39" s="71">
        <f t="shared" si="2"/>
        <v>3.4010358222311479E-2</v>
      </c>
      <c r="F39" s="72">
        <f t="shared" si="3"/>
        <v>-5.5629213033979389E-3</v>
      </c>
    </row>
    <row r="40" spans="1:6" ht="12.75" x14ac:dyDescent="0.2">
      <c r="A40" s="69" t="s">
        <v>67</v>
      </c>
      <c r="B40" s="58">
        <v>0.31291193949216517</v>
      </c>
      <c r="C40" s="59">
        <v>0.46370388245299016</v>
      </c>
      <c r="D40" s="70">
        <v>-4.1981138411845441E-2</v>
      </c>
      <c r="E40" s="71">
        <f t="shared" si="2"/>
        <v>-6.2205084021978406E-2</v>
      </c>
      <c r="F40" s="72">
        <f t="shared" si="3"/>
        <v>2.8329285001989057E-2</v>
      </c>
    </row>
    <row r="41" spans="1:6" ht="12.75" x14ac:dyDescent="0.2">
      <c r="A41" s="69" t="s">
        <v>68</v>
      </c>
      <c r="B41" s="58">
        <v>4.6461372231226393E-2</v>
      </c>
      <c r="C41" s="59">
        <v>0.21049346910031441</v>
      </c>
      <c r="D41" s="70">
        <v>-8.4058508588083537E-3</v>
      </c>
      <c r="E41" s="71">
        <f t="shared" si="2"/>
        <v>-3.8078632688205875E-2</v>
      </c>
      <c r="F41" s="72">
        <f t="shared" si="3"/>
        <v>1.8553894680938849E-3</v>
      </c>
    </row>
    <row r="42" spans="1:6" ht="12.75" x14ac:dyDescent="0.2">
      <c r="A42" s="69" t="s">
        <v>69</v>
      </c>
      <c r="B42" s="58">
        <v>1.2749864937871436E-2</v>
      </c>
      <c r="C42" s="59">
        <v>0.11219922496865675</v>
      </c>
      <c r="D42" s="70">
        <v>-9.8595636655040286E-3</v>
      </c>
      <c r="E42" s="71">
        <f t="shared" si="2"/>
        <v>-8.6755105154618442E-2</v>
      </c>
      <c r="F42" s="72">
        <f t="shared" si="3"/>
        <v>1.1204008326852347E-3</v>
      </c>
    </row>
    <row r="43" spans="1:6" ht="12.75" x14ac:dyDescent="0.2">
      <c r="A43" s="69" t="s">
        <v>70</v>
      </c>
      <c r="B43" s="58">
        <v>1.1669367909238247E-2</v>
      </c>
      <c r="C43" s="59">
        <v>0.10739851048621542</v>
      </c>
      <c r="D43" s="70">
        <v>-1.0628450313810097E-2</v>
      </c>
      <c r="E43" s="71">
        <f t="shared" si="2"/>
        <v>-9.7807902262680171E-2</v>
      </c>
      <c r="F43" s="72">
        <f t="shared" si="3"/>
        <v>1.1548325619732652E-3</v>
      </c>
    </row>
    <row r="44" spans="1:6" ht="12.75" x14ac:dyDescent="0.2">
      <c r="A44" s="69" t="s">
        <v>71</v>
      </c>
      <c r="B44" s="58">
        <v>2.7120475418692603E-2</v>
      </c>
      <c r="C44" s="59">
        <v>0.16244324063007456</v>
      </c>
      <c r="D44" s="70">
        <v>-1.1543191399266673E-2</v>
      </c>
      <c r="E44" s="71">
        <f t="shared" si="2"/>
        <v>-6.9132667614305546E-2</v>
      </c>
      <c r="F44" s="72">
        <f t="shared" si="3"/>
        <v>1.9271767626822182E-3</v>
      </c>
    </row>
    <row r="45" spans="1:6" ht="12.75" x14ac:dyDescent="0.2">
      <c r="A45" s="69" t="s">
        <v>72</v>
      </c>
      <c r="B45" s="58">
        <v>1.1777417612101585E-2</v>
      </c>
      <c r="C45" s="59">
        <v>0.1078886821754142</v>
      </c>
      <c r="D45" s="70">
        <v>2.9373646267402019E-3</v>
      </c>
      <c r="E45" s="71">
        <f t="shared" si="2"/>
        <v>2.6905232303537713E-2</v>
      </c>
      <c r="F45" s="72">
        <f t="shared" si="3"/>
        <v>-3.2065059272748912E-4</v>
      </c>
    </row>
    <row r="46" spans="1:6" ht="12.75" x14ac:dyDescent="0.2">
      <c r="A46" s="69" t="s">
        <v>73</v>
      </c>
      <c r="B46" s="58">
        <v>5.6185845488924925E-3</v>
      </c>
      <c r="C46" s="59">
        <v>7.4750383258002401E-2</v>
      </c>
      <c r="D46" s="70">
        <v>1.875517302871915E-3</v>
      </c>
      <c r="E46" s="71">
        <f t="shared" si="2"/>
        <v>2.494943128111872E-2</v>
      </c>
      <c r="F46" s="72">
        <f t="shared" si="3"/>
        <v>-1.4097255532089255E-4</v>
      </c>
    </row>
    <row r="47" spans="1:6" ht="12.75" x14ac:dyDescent="0.2">
      <c r="A47" s="69" t="s">
        <v>74</v>
      </c>
      <c r="B47" s="58">
        <v>6.5910318746623554E-3</v>
      </c>
      <c r="C47" s="59">
        <v>8.0921552846642389E-2</v>
      </c>
      <c r="D47" s="70">
        <v>1.1336626532870259E-2</v>
      </c>
      <c r="E47" s="71">
        <f t="shared" si="2"/>
        <v>0.1391706667738303</v>
      </c>
      <c r="F47" s="72">
        <f t="shared" si="3"/>
        <v>-9.2336422375502111E-4</v>
      </c>
    </row>
    <row r="48" spans="1:6" ht="12.75" x14ac:dyDescent="0.2">
      <c r="A48" s="69" t="s">
        <v>75</v>
      </c>
      <c r="B48" s="58">
        <v>1.0588870880605075E-2</v>
      </c>
      <c r="C48" s="59">
        <v>0.10236151047035583</v>
      </c>
      <c r="D48" s="70">
        <v>-1.6375272968767144E-3</v>
      </c>
      <c r="E48" s="71">
        <f t="shared" si="2"/>
        <v>-1.5828095192438874E-2</v>
      </c>
      <c r="F48" s="72">
        <f t="shared" si="3"/>
        <v>1.693953618935251E-4</v>
      </c>
    </row>
    <row r="49" spans="1:6" ht="12.75" x14ac:dyDescent="0.2">
      <c r="A49" s="69" t="s">
        <v>76</v>
      </c>
      <c r="B49" s="58">
        <v>0.28978930307941675</v>
      </c>
      <c r="C49" s="59">
        <v>0.45368899388306655</v>
      </c>
      <c r="D49" s="70">
        <v>5.2488544148757095E-2</v>
      </c>
      <c r="E49" s="71">
        <f t="shared" si="2"/>
        <v>8.216625490774758E-2</v>
      </c>
      <c r="F49" s="72">
        <f t="shared" si="3"/>
        <v>-3.3526532125753725E-2</v>
      </c>
    </row>
    <row r="50" spans="1:6" ht="12.75" x14ac:dyDescent="0.2">
      <c r="A50" s="69" t="s">
        <v>77</v>
      </c>
      <c r="B50" s="58">
        <v>4.1815235008103781E-2</v>
      </c>
      <c r="C50" s="59">
        <v>0.2001775481777428</v>
      </c>
      <c r="D50" s="70">
        <v>1.0579343210532806E-2</v>
      </c>
      <c r="E50" s="71">
        <f t="shared" si="2"/>
        <v>5.0639872354476624E-2</v>
      </c>
      <c r="F50" s="72">
        <f t="shared" si="3"/>
        <v>-2.2099267705438068E-3</v>
      </c>
    </row>
    <row r="51" spans="1:6" ht="12.75" x14ac:dyDescent="0.2">
      <c r="A51" s="69" t="s">
        <v>78</v>
      </c>
      <c r="B51" s="58">
        <v>0.14813614262560854</v>
      </c>
      <c r="C51" s="59">
        <v>0.35525408137883258</v>
      </c>
      <c r="D51" s="70">
        <v>1.5734694956846262E-2</v>
      </c>
      <c r="E51" s="71">
        <f t="shared" si="2"/>
        <v>3.7730229272876392E-2</v>
      </c>
      <c r="F51" s="72">
        <f t="shared" si="3"/>
        <v>-6.5611547860367631E-3</v>
      </c>
    </row>
    <row r="52" spans="1:6" ht="12.75" x14ac:dyDescent="0.2">
      <c r="A52" s="69" t="s">
        <v>79</v>
      </c>
      <c r="B52" s="58">
        <v>2.6796326310102578E-2</v>
      </c>
      <c r="C52" s="59">
        <v>0.16149644349528819</v>
      </c>
      <c r="D52" s="70">
        <v>-1.1849918262261964E-3</v>
      </c>
      <c r="E52" s="71">
        <f t="shared" si="2"/>
        <v>-7.1409522935375466E-3</v>
      </c>
      <c r="F52" s="72">
        <f t="shared" si="3"/>
        <v>1.9661998099226231E-4</v>
      </c>
    </row>
    <row r="53" spans="1:6" ht="12.75" x14ac:dyDescent="0.2">
      <c r="A53" s="69" t="s">
        <v>80</v>
      </c>
      <c r="B53" s="58">
        <v>6.7531064289573367E-2</v>
      </c>
      <c r="C53" s="59">
        <v>0.25095303213445608</v>
      </c>
      <c r="D53" s="70">
        <v>3.1124414776723714E-3</v>
      </c>
      <c r="E53" s="71">
        <f t="shared" si="2"/>
        <v>1.1564932957618812E-2</v>
      </c>
      <c r="F53" s="72">
        <f t="shared" si="3"/>
        <v>-8.3755308209869936E-4</v>
      </c>
    </row>
    <row r="54" spans="1:6" ht="12.75" x14ac:dyDescent="0.2">
      <c r="A54" s="69" t="s">
        <v>81</v>
      </c>
      <c r="B54" s="58">
        <v>1.4802809292274481E-2</v>
      </c>
      <c r="C54" s="59">
        <v>0.12076945831857891</v>
      </c>
      <c r="D54" s="70">
        <v>-3.4296533534605668E-3</v>
      </c>
      <c r="E54" s="71">
        <f t="shared" si="2"/>
        <v>-2.7977974696363109E-2</v>
      </c>
      <c r="F54" s="72">
        <f t="shared" si="3"/>
        <v>4.2037536010109186E-4</v>
      </c>
    </row>
    <row r="55" spans="1:6" ht="12.75" x14ac:dyDescent="0.2">
      <c r="A55" s="69" t="s">
        <v>82</v>
      </c>
      <c r="B55" s="58">
        <v>5.510534846029173E-3</v>
      </c>
      <c r="C55" s="59">
        <v>7.4032162242787414E-2</v>
      </c>
      <c r="D55" s="70">
        <v>6.6341462201794369E-5</v>
      </c>
      <c r="E55" s="71">
        <f t="shared" si="2"/>
        <v>8.9117868861141578E-4</v>
      </c>
      <c r="F55" s="72">
        <f t="shared" si="3"/>
        <v>-4.9380826943918073E-6</v>
      </c>
    </row>
    <row r="56" spans="1:6" ht="12.75" x14ac:dyDescent="0.2">
      <c r="A56" s="69" t="s">
        <v>83</v>
      </c>
      <c r="B56" s="58">
        <v>1.1885467314964834E-3</v>
      </c>
      <c r="C56" s="59">
        <v>3.4456673831204286E-2</v>
      </c>
      <c r="D56" s="70">
        <v>-1.0418568416872211E-3</v>
      </c>
      <c r="E56" s="71">
        <f t="shared" si="2"/>
        <v>-3.0200783489465911E-2</v>
      </c>
      <c r="F56" s="72">
        <f t="shared" si="3"/>
        <v>3.593775620771566E-5</v>
      </c>
    </row>
    <row r="57" spans="1:6" ht="12.75" x14ac:dyDescent="0.2">
      <c r="A57" s="69" t="s">
        <v>84</v>
      </c>
      <c r="B57" s="58">
        <v>1.4802809292274469E-2</v>
      </c>
      <c r="C57" s="59">
        <v>0.12076945831857908</v>
      </c>
      <c r="D57" s="70">
        <v>-1.7525887083230628E-3</v>
      </c>
      <c r="E57" s="71">
        <f t="shared" ref="E57:E88" si="4">((1-B57)/C57)*D57</f>
        <v>-1.4297037479055556E-2</v>
      </c>
      <c r="F57" s="72">
        <f t="shared" ref="F57:F88" si="5">((0-B57)/C57)*D57</f>
        <v>2.1481620252584055E-4</v>
      </c>
    </row>
    <row r="58" spans="1:6" ht="12.75" x14ac:dyDescent="0.2">
      <c r="A58" s="69" t="s">
        <v>85</v>
      </c>
      <c r="B58" s="58">
        <v>2.4095083738519762E-2</v>
      </c>
      <c r="C58" s="59">
        <v>0.15335270355817218</v>
      </c>
      <c r="D58" s="70">
        <v>-1.256372536548344E-2</v>
      </c>
      <c r="E58" s="71">
        <f t="shared" si="4"/>
        <v>-7.9952952026589572E-2</v>
      </c>
      <c r="F58" s="72">
        <f t="shared" si="5"/>
        <v>1.9740376773615485E-3</v>
      </c>
    </row>
    <row r="59" spans="1:6" ht="12.75" x14ac:dyDescent="0.2">
      <c r="A59" s="69" t="s">
        <v>86</v>
      </c>
      <c r="B59" s="58">
        <v>8.9681253376553294E-3</v>
      </c>
      <c r="C59" s="59">
        <v>9.4279682235841794E-2</v>
      </c>
      <c r="D59" s="70">
        <v>-7.7803576708541169E-3</v>
      </c>
      <c r="E59" s="71">
        <f t="shared" si="4"/>
        <v>-8.1784136997852752E-2</v>
      </c>
      <c r="F59" s="72">
        <f t="shared" si="5"/>
        <v>7.400875894921265E-4</v>
      </c>
    </row>
    <row r="60" spans="1:6" ht="12.75" x14ac:dyDescent="0.2">
      <c r="A60" s="69" t="s">
        <v>87</v>
      </c>
      <c r="B60" s="58">
        <v>0.27585089141004832</v>
      </c>
      <c r="C60" s="59">
        <v>0.44696617674531908</v>
      </c>
      <c r="D60" s="70">
        <v>-6.0612887088100836E-2</v>
      </c>
      <c r="E60" s="71">
        <f t="shared" si="4"/>
        <v>-9.8201542840503725E-2</v>
      </c>
      <c r="F60" s="72">
        <f t="shared" si="5"/>
        <v>3.7408018333602751E-2</v>
      </c>
    </row>
    <row r="61" spans="1:6" ht="12.75" x14ac:dyDescent="0.2">
      <c r="A61" s="69" t="s">
        <v>88</v>
      </c>
      <c r="B61" s="58">
        <v>1.4802809292274417E-2</v>
      </c>
      <c r="C61" s="59">
        <v>0.12076945831857937</v>
      </c>
      <c r="D61" s="70">
        <v>-8.8174207773257171E-3</v>
      </c>
      <c r="E61" s="71">
        <f t="shared" si="4"/>
        <v>-7.1929594618152057E-2</v>
      </c>
      <c r="F61" s="72">
        <f t="shared" si="5"/>
        <v>1.0807583310689639E-3</v>
      </c>
    </row>
    <row r="62" spans="1:6" ht="12.75" x14ac:dyDescent="0.2">
      <c r="A62" s="69" t="s">
        <v>89</v>
      </c>
      <c r="B62" s="58">
        <v>3.889789303079426E-3</v>
      </c>
      <c r="C62" s="59">
        <v>6.2250120829072969E-2</v>
      </c>
      <c r="D62" s="70">
        <v>-4.8805602413139887E-3</v>
      </c>
      <c r="E62" s="71">
        <f t="shared" si="4"/>
        <v>-7.8097453073918632E-2</v>
      </c>
      <c r="F62" s="72">
        <f t="shared" si="5"/>
        <v>3.0496890233876531E-4</v>
      </c>
    </row>
    <row r="63" spans="1:6" ht="12.75" x14ac:dyDescent="0.2">
      <c r="A63" s="69" t="s">
        <v>90</v>
      </c>
      <c r="B63" s="58">
        <v>4.6785521339816324E-2</v>
      </c>
      <c r="C63" s="59">
        <v>0.21119056680352116</v>
      </c>
      <c r="D63" s="70">
        <v>-6.8430149873521394E-4</v>
      </c>
      <c r="E63" s="71">
        <f t="shared" si="4"/>
        <v>-3.0886137872347137E-3</v>
      </c>
      <c r="F63" s="72">
        <f t="shared" si="5"/>
        <v>1.5159485035962721E-4</v>
      </c>
    </row>
    <row r="64" spans="1:6" ht="12.75" x14ac:dyDescent="0.2">
      <c r="A64" s="69" t="s">
        <v>91</v>
      </c>
      <c r="B64" s="58">
        <v>8.4278768233387261E-3</v>
      </c>
      <c r="C64" s="59">
        <v>9.1420734891360725E-2</v>
      </c>
      <c r="D64" s="70">
        <v>-1.926079034332037E-3</v>
      </c>
      <c r="E64" s="71">
        <f t="shared" si="4"/>
        <v>-2.0890734249163777E-2</v>
      </c>
      <c r="F64" s="72">
        <f t="shared" si="5"/>
        <v>1.7756099721420645E-4</v>
      </c>
    </row>
    <row r="65" spans="1:6" ht="12.75" x14ac:dyDescent="0.2">
      <c r="A65" s="69" t="s">
        <v>92</v>
      </c>
      <c r="B65" s="58">
        <v>0.48914100486223594</v>
      </c>
      <c r="C65" s="59">
        <v>0.49990907655988553</v>
      </c>
      <c r="D65" s="70">
        <v>-7.2632905472048315E-2</v>
      </c>
      <c r="E65" s="71">
        <f t="shared" si="4"/>
        <v>-7.4223843581167445E-2</v>
      </c>
      <c r="F65" s="72">
        <f t="shared" si="5"/>
        <v>7.1068388302018642E-2</v>
      </c>
    </row>
    <row r="66" spans="1:6" ht="12.75" x14ac:dyDescent="0.2">
      <c r="A66" s="69" t="s">
        <v>93</v>
      </c>
      <c r="B66" s="58">
        <v>6.947595894111315E-2</v>
      </c>
      <c r="C66" s="59">
        <v>0.25427551226144179</v>
      </c>
      <c r="D66" s="70">
        <v>3.7300486548105527E-2</v>
      </c>
      <c r="E66" s="71">
        <f t="shared" si="4"/>
        <v>0.13650154184142829</v>
      </c>
      <c r="F66" s="72">
        <f t="shared" si="5"/>
        <v>-1.0191650186256234E-2</v>
      </c>
    </row>
    <row r="67" spans="1:6" ht="12.75" x14ac:dyDescent="0.2">
      <c r="A67" s="69" t="s">
        <v>94</v>
      </c>
      <c r="B67" s="58">
        <v>1.0804970286331697E-2</v>
      </c>
      <c r="C67" s="59">
        <v>0.10338944766052173</v>
      </c>
      <c r="D67" s="70">
        <v>1.1605182918790072E-2</v>
      </c>
      <c r="E67" s="71">
        <f t="shared" si="4"/>
        <v>0.11103443844558374</v>
      </c>
      <c r="F67" s="72">
        <f t="shared" si="5"/>
        <v>-1.2128283828026604E-3</v>
      </c>
    </row>
    <row r="68" spans="1:6" ht="12.75" x14ac:dyDescent="0.2">
      <c r="A68" s="69" t="s">
        <v>95</v>
      </c>
      <c r="B68" s="58">
        <v>2.3662884927066415E-2</v>
      </c>
      <c r="C68" s="59">
        <v>0.15200476749408406</v>
      </c>
      <c r="D68" s="70">
        <v>2.0521986909393428E-2</v>
      </c>
      <c r="E68" s="71">
        <f t="shared" si="4"/>
        <v>0.13181413862865515</v>
      </c>
      <c r="F68" s="72">
        <f t="shared" si="5"/>
        <v>-3.1946985789813444E-3</v>
      </c>
    </row>
    <row r="69" spans="1:6" ht="12.75" x14ac:dyDescent="0.2">
      <c r="A69" s="69" t="s">
        <v>96</v>
      </c>
      <c r="B69" s="58">
        <v>0.30534846029173462</v>
      </c>
      <c r="C69" s="59">
        <v>0.46057974235994453</v>
      </c>
      <c r="D69" s="70">
        <v>4.3763904471641191E-2</v>
      </c>
      <c r="E69" s="71">
        <f t="shared" si="4"/>
        <v>6.6005212189972476E-2</v>
      </c>
      <c r="F69" s="72">
        <f t="shared" si="5"/>
        <v>-2.9013957014910965E-2</v>
      </c>
    </row>
    <row r="70" spans="1:6" ht="12.75" x14ac:dyDescent="0.2">
      <c r="A70" s="69" t="s">
        <v>97</v>
      </c>
      <c r="B70" s="58">
        <v>5.7266342517558154E-3</v>
      </c>
      <c r="C70" s="59">
        <v>7.546161405704449E-2</v>
      </c>
      <c r="D70" s="70">
        <v>9.7533829294533768E-3</v>
      </c>
      <c r="E70" s="71">
        <f t="shared" si="4"/>
        <v>0.12850942818912306</v>
      </c>
      <c r="F70" s="72">
        <f t="shared" si="5"/>
        <v>-7.4016514823120312E-4</v>
      </c>
    </row>
    <row r="71" spans="1:6" ht="12.75" x14ac:dyDescent="0.2">
      <c r="A71" s="69" t="s">
        <v>98</v>
      </c>
      <c r="B71" s="58">
        <v>8.5575364667747497E-2</v>
      </c>
      <c r="C71" s="59">
        <v>0.27975109950221477</v>
      </c>
      <c r="D71" s="70">
        <v>7.7139572734545381E-3</v>
      </c>
      <c r="E71" s="71">
        <f t="shared" si="4"/>
        <v>2.5214673255257031E-2</v>
      </c>
      <c r="F71" s="72">
        <f t="shared" si="5"/>
        <v>-2.3596858345933656E-3</v>
      </c>
    </row>
    <row r="72" spans="1:6" ht="12.75" x14ac:dyDescent="0.2">
      <c r="A72" s="69" t="s">
        <v>99</v>
      </c>
      <c r="B72" s="58">
        <v>9.6164235548352271E-3</v>
      </c>
      <c r="C72" s="59">
        <v>9.7595989281308304E-2</v>
      </c>
      <c r="D72" s="70">
        <v>-5.3511572633612378E-3</v>
      </c>
      <c r="E72" s="71">
        <f t="shared" si="4"/>
        <v>-5.4302418650960152E-2</v>
      </c>
      <c r="F72" s="72">
        <f t="shared" si="5"/>
        <v>5.2726546584502018E-4</v>
      </c>
    </row>
    <row r="73" spans="1:6" ht="12.75" x14ac:dyDescent="0.2">
      <c r="A73" s="69" t="s">
        <v>100</v>
      </c>
      <c r="B73" s="58">
        <v>0.24278768233387343</v>
      </c>
      <c r="C73" s="59">
        <v>0.42879096287325685</v>
      </c>
      <c r="D73" s="70">
        <v>-4.4693236037771797E-2</v>
      </c>
      <c r="E73" s="71">
        <f t="shared" si="4"/>
        <v>-7.8924864967743313E-2</v>
      </c>
      <c r="F73" s="72">
        <f t="shared" si="5"/>
        <v>2.5305960556866305E-2</v>
      </c>
    </row>
    <row r="74" spans="1:6" ht="12.75" x14ac:dyDescent="0.2">
      <c r="A74" s="69" t="s">
        <v>101</v>
      </c>
      <c r="B74" s="58">
        <v>8.4386817936250663E-2</v>
      </c>
      <c r="C74" s="59">
        <v>0.27798207195982499</v>
      </c>
      <c r="D74" s="70">
        <v>-3.0283340086726142E-2</v>
      </c>
      <c r="E74" s="71">
        <f t="shared" si="4"/>
        <v>-9.974681167328428E-2</v>
      </c>
      <c r="F74" s="72">
        <f t="shared" si="5"/>
        <v>9.1930918004289597E-3</v>
      </c>
    </row>
    <row r="75" spans="1:6" ht="12.75" x14ac:dyDescent="0.2">
      <c r="A75" s="69" t="s">
        <v>102</v>
      </c>
      <c r="B75" s="58">
        <v>5.3700702323068554E-2</v>
      </c>
      <c r="C75" s="59">
        <v>0.22543830251611638</v>
      </c>
      <c r="D75" s="70">
        <v>-1.6939033764718316E-2</v>
      </c>
      <c r="E75" s="71">
        <f t="shared" si="4"/>
        <v>-7.1103248986417664E-2</v>
      </c>
      <c r="F75" s="72">
        <f t="shared" si="5"/>
        <v>4.0349754220426514E-3</v>
      </c>
    </row>
    <row r="76" spans="1:6" ht="12.75" x14ac:dyDescent="0.2">
      <c r="A76" s="69" t="s">
        <v>103</v>
      </c>
      <c r="B76" s="58">
        <v>1.0264721772015135E-2</v>
      </c>
      <c r="C76" s="59">
        <v>0.1007990827989621</v>
      </c>
      <c r="D76" s="70">
        <v>7.0398291717031214E-3</v>
      </c>
      <c r="E76" s="71">
        <f t="shared" si="4"/>
        <v>6.9123320276926331E-2</v>
      </c>
      <c r="F76" s="72">
        <f t="shared" si="5"/>
        <v>-7.168903303829702E-4</v>
      </c>
    </row>
    <row r="77" spans="1:6" ht="12.75" x14ac:dyDescent="0.2">
      <c r="A77" s="69" t="s">
        <v>104</v>
      </c>
      <c r="B77" s="58">
        <v>0.1985953538627771</v>
      </c>
      <c r="C77" s="59">
        <v>0.39896420619086392</v>
      </c>
      <c r="D77" s="70">
        <v>1.9749469262318525E-3</v>
      </c>
      <c r="E77" s="71">
        <f t="shared" si="4"/>
        <v>3.9671018552462746E-3</v>
      </c>
      <c r="F77" s="72">
        <f t="shared" si="5"/>
        <v>-9.8308388970509155E-4</v>
      </c>
    </row>
    <row r="78" spans="1:6" ht="12.75" x14ac:dyDescent="0.2">
      <c r="A78" s="69" t="s">
        <v>105</v>
      </c>
      <c r="B78" s="58">
        <v>0.40388978930307701</v>
      </c>
      <c r="C78" s="59">
        <v>0.49070239918192948</v>
      </c>
      <c r="D78" s="70">
        <v>6.1487871324186115E-2</v>
      </c>
      <c r="E78" s="71">
        <f t="shared" si="4"/>
        <v>7.4696084615588867E-2</v>
      </c>
      <c r="F78" s="72">
        <f t="shared" si="5"/>
        <v>-5.0609745204471347E-2</v>
      </c>
    </row>
    <row r="79" spans="1:6" ht="12.75" x14ac:dyDescent="0.2">
      <c r="A79" s="69" t="s">
        <v>106</v>
      </c>
      <c r="B79" s="58">
        <v>4.1058887088060566E-3</v>
      </c>
      <c r="C79" s="59">
        <v>6.3948981641451921E-2</v>
      </c>
      <c r="D79" s="70">
        <v>-3.5773461815414415E-3</v>
      </c>
      <c r="E79" s="71">
        <f t="shared" si="4"/>
        <v>-5.5710941828944378E-2</v>
      </c>
      <c r="F79" s="72">
        <f t="shared" si="5"/>
        <v>2.2968599213408803E-4</v>
      </c>
    </row>
    <row r="80" spans="1:6" ht="12.75" x14ac:dyDescent="0.2">
      <c r="A80" s="69" t="s">
        <v>107</v>
      </c>
      <c r="B80" s="58">
        <v>0.37158292814694854</v>
      </c>
      <c r="C80" s="59">
        <v>0.48325385561547124</v>
      </c>
      <c r="D80" s="70">
        <v>-5.9459934486938579E-2</v>
      </c>
      <c r="E80" s="71">
        <f t="shared" si="4"/>
        <v>-7.732093078754107E-2</v>
      </c>
      <c r="F80" s="72">
        <f t="shared" si="5"/>
        <v>4.5719855739056875E-2</v>
      </c>
    </row>
    <row r="81" spans="1:6" ht="12.75" x14ac:dyDescent="0.2">
      <c r="A81" s="69" t="s">
        <v>108</v>
      </c>
      <c r="B81" s="58">
        <v>3.9546191247973976E-2</v>
      </c>
      <c r="C81" s="59">
        <v>0.1949009862067998</v>
      </c>
      <c r="D81" s="70">
        <v>1.0047607599945227E-2</v>
      </c>
      <c r="E81" s="71">
        <f t="shared" si="4"/>
        <v>4.9513669356058457E-2</v>
      </c>
      <c r="F81" s="72">
        <f t="shared" si="5"/>
        <v>-2.0386998519875527E-3</v>
      </c>
    </row>
    <row r="82" spans="1:6" ht="12.75" x14ac:dyDescent="0.2">
      <c r="A82" s="69" t="s">
        <v>109</v>
      </c>
      <c r="B82" s="58">
        <v>0.3285791464073472</v>
      </c>
      <c r="C82" s="59">
        <v>0.46972197191836873</v>
      </c>
      <c r="D82" s="70">
        <v>4.7443008345659328E-3</v>
      </c>
      <c r="E82" s="71">
        <f t="shared" si="4"/>
        <v>6.7815063090090593E-3</v>
      </c>
      <c r="F82" s="72">
        <f t="shared" si="5"/>
        <v>-3.3187255689888207E-3</v>
      </c>
    </row>
    <row r="83" spans="1:6" ht="12.75" x14ac:dyDescent="0.2">
      <c r="A83" s="69" t="s">
        <v>110</v>
      </c>
      <c r="B83" s="58">
        <v>0.25532144786601874</v>
      </c>
      <c r="C83" s="59">
        <v>0.43606530714514669</v>
      </c>
      <c r="D83" s="70">
        <v>5.6086950119513874E-2</v>
      </c>
      <c r="E83" s="71">
        <f t="shared" si="4"/>
        <v>9.5780948688743386E-2</v>
      </c>
      <c r="F83" s="72">
        <f t="shared" si="5"/>
        <v>-3.283957947642209E-2</v>
      </c>
    </row>
    <row r="84" spans="1:6" ht="12.75" x14ac:dyDescent="0.2">
      <c r="A84" s="69" t="s">
        <v>111</v>
      </c>
      <c r="B84" s="58">
        <v>3.673689897352791E-3</v>
      </c>
      <c r="C84" s="59">
        <v>6.0502805104313932E-2</v>
      </c>
      <c r="D84" s="70">
        <v>1.5437449151333353E-3</v>
      </c>
      <c r="E84" s="71">
        <f t="shared" si="4"/>
        <v>2.5421526694220223E-2</v>
      </c>
      <c r="F84" s="72">
        <f t="shared" si="5"/>
        <v>-9.373515970106167E-5</v>
      </c>
    </row>
    <row r="85" spans="1:6" ht="12.75" x14ac:dyDescent="0.2">
      <c r="A85" s="69" t="s">
        <v>112</v>
      </c>
      <c r="B85" s="58">
        <v>4.1058887088060523E-3</v>
      </c>
      <c r="C85" s="59">
        <v>6.394898164145188E-2</v>
      </c>
      <c r="D85" s="70">
        <v>6.3887168574046222E-5</v>
      </c>
      <c r="E85" s="71">
        <f t="shared" si="4"/>
        <v>9.9493148032741576E-4</v>
      </c>
      <c r="F85" s="72">
        <f t="shared" si="5"/>
        <v>-4.1019199579518083E-6</v>
      </c>
    </row>
    <row r="86" spans="1:6" ht="12.75" x14ac:dyDescent="0.2">
      <c r="A86" s="69" t="s">
        <v>113</v>
      </c>
      <c r="B86" s="58">
        <v>5.4132901134521808E-2</v>
      </c>
      <c r="C86" s="59">
        <v>0.2262919865246916</v>
      </c>
      <c r="D86" s="70">
        <v>1.9947691337267343E-2</v>
      </c>
      <c r="E86" s="71">
        <f t="shared" si="4"/>
        <v>8.3378405148192669E-2</v>
      </c>
      <c r="F86" s="72">
        <f t="shared" si="5"/>
        <v>-4.77182784775468E-3</v>
      </c>
    </row>
    <row r="87" spans="1:6" ht="12.75" x14ac:dyDescent="0.2">
      <c r="A87" s="69" t="s">
        <v>114</v>
      </c>
      <c r="B87" s="58">
        <v>0.29108589951377745</v>
      </c>
      <c r="C87" s="59">
        <v>0.45428757149289445</v>
      </c>
      <c r="D87" s="70">
        <v>6.1029472599692589E-2</v>
      </c>
      <c r="E87" s="71">
        <f t="shared" si="4"/>
        <v>9.5236269680418373E-2</v>
      </c>
      <c r="F87" s="72">
        <f t="shared" si="5"/>
        <v>-3.9104787459083752E-2</v>
      </c>
    </row>
    <row r="88" spans="1:6" ht="12.75" x14ac:dyDescent="0.2">
      <c r="A88" s="69" t="s">
        <v>115</v>
      </c>
      <c r="B88" s="58">
        <v>2.0637493246893578E-2</v>
      </c>
      <c r="C88" s="59">
        <v>0.14217514273371115</v>
      </c>
      <c r="D88" s="70">
        <v>-8.8534569709804306E-3</v>
      </c>
      <c r="E88" s="71">
        <f t="shared" si="4"/>
        <v>-6.098635560204884E-2</v>
      </c>
      <c r="F88" s="72">
        <f t="shared" si="5"/>
        <v>1.2851273080308179E-3</v>
      </c>
    </row>
    <row r="89" spans="1:6" ht="12.75" x14ac:dyDescent="0.2">
      <c r="A89" s="69" t="s">
        <v>116</v>
      </c>
      <c r="B89" s="58">
        <v>4.7541869259859464E-3</v>
      </c>
      <c r="C89" s="59">
        <v>6.8790231386573752E-2</v>
      </c>
      <c r="D89" s="70">
        <v>-3.6098782359059198E-3</v>
      </c>
      <c r="E89" s="71">
        <f t="shared" ref="E89:E120" si="6">((1-B89)/C89)*D89</f>
        <v>-5.2227127712403489E-2</v>
      </c>
      <c r="F89" s="72">
        <f t="shared" ref="F89:F95" si="7">((0-B89)/C89)*D89</f>
        <v>2.494836195142493E-4</v>
      </c>
    </row>
    <row r="90" spans="1:6" ht="12.75" x14ac:dyDescent="0.2">
      <c r="A90" s="69" t="s">
        <v>117</v>
      </c>
      <c r="B90" s="58">
        <v>0.49918962722852528</v>
      </c>
      <c r="C90" s="59">
        <v>0.50002635787498573</v>
      </c>
      <c r="D90" s="70">
        <v>-4.8761953658929789E-2</v>
      </c>
      <c r="E90" s="71">
        <f t="shared" si="6"/>
        <v>-4.883840982458669E-2</v>
      </c>
      <c r="F90" s="72">
        <f t="shared" si="7"/>
        <v>4.8680356718358291E-2</v>
      </c>
    </row>
    <row r="91" spans="1:6" ht="12.75" x14ac:dyDescent="0.2">
      <c r="A91" s="69" t="s">
        <v>118</v>
      </c>
      <c r="B91" s="58">
        <v>3.8033495407887467E-2</v>
      </c>
      <c r="C91" s="59">
        <v>0.19128748592384093</v>
      </c>
      <c r="D91" s="70">
        <v>-1.3791586835000284E-2</v>
      </c>
      <c r="E91" s="71">
        <f t="shared" si="6"/>
        <v>-6.9356573517443537E-2</v>
      </c>
      <c r="F91" s="72">
        <f t="shared" si="7"/>
        <v>2.7421671209861866E-3</v>
      </c>
    </row>
    <row r="92" spans="1:6" ht="12.75" x14ac:dyDescent="0.2">
      <c r="A92" s="69" t="s">
        <v>119</v>
      </c>
      <c r="B92" s="58">
        <v>2.3987034035656316E-2</v>
      </c>
      <c r="C92" s="59">
        <v>0.15301694719763162</v>
      </c>
      <c r="D92" s="70">
        <v>-7.7345001959646734E-3</v>
      </c>
      <c r="E92" s="71">
        <f t="shared" si="6"/>
        <v>-4.9334224834359529E-2</v>
      </c>
      <c r="F92" s="72">
        <f t="shared" si="7"/>
        <v>1.212465173610957E-3</v>
      </c>
    </row>
    <row r="93" spans="1:6" ht="12.75" x14ac:dyDescent="0.2">
      <c r="A93" s="69" t="s">
        <v>120</v>
      </c>
      <c r="B93" s="58">
        <v>5.9319286871961023E-2</v>
      </c>
      <c r="C93" s="59">
        <v>0.2362340766208697</v>
      </c>
      <c r="D93" s="70">
        <v>-9.8450735744992704E-3</v>
      </c>
      <c r="E93" s="71">
        <f t="shared" si="6"/>
        <v>-3.9202942112881577E-2</v>
      </c>
      <c r="F93" s="72">
        <f t="shared" si="7"/>
        <v>2.4721359085655816E-3</v>
      </c>
    </row>
    <row r="94" spans="1:6" ht="12.75" x14ac:dyDescent="0.2">
      <c r="A94" s="69" t="s">
        <v>121</v>
      </c>
      <c r="B94" s="58">
        <v>2.1609940572663478E-3</v>
      </c>
      <c r="C94" s="59">
        <v>4.6438746508847849E-2</v>
      </c>
      <c r="D94" s="70">
        <v>-2.559084380655417E-3</v>
      </c>
      <c r="E94" s="71">
        <f t="shared" si="6"/>
        <v>-5.4987578401373423E-2</v>
      </c>
      <c r="F94" s="72">
        <f t="shared" si="7"/>
        <v>1.1908517249891404E-4</v>
      </c>
    </row>
    <row r="95" spans="1:6" ht="12.75" x14ac:dyDescent="0.2">
      <c r="A95" s="69" t="s">
        <v>122</v>
      </c>
      <c r="B95" s="58">
        <v>4.1630667024157582</v>
      </c>
      <c r="C95" s="59">
        <v>2.227563162736772</v>
      </c>
      <c r="D95" s="70">
        <v>-2.8176736888961103E-2</v>
      </c>
      <c r="E95" s="71">
        <f t="shared" si="6"/>
        <v>4.0010043139115423E-2</v>
      </c>
      <c r="F95" s="72">
        <f t="shared" si="7"/>
        <v>5.2659173525318848E-2</v>
      </c>
    </row>
    <row r="96" spans="1:6" ht="12.75" x14ac:dyDescent="0.2">
      <c r="A96" s="69"/>
      <c r="B96" s="73"/>
      <c r="C96" s="73"/>
      <c r="D96" s="70"/>
      <c r="E96" s="69"/>
      <c r="F96" s="69"/>
    </row>
    <row r="97" spans="1:6" ht="12.75" x14ac:dyDescent="0.2">
      <c r="A97" s="69"/>
      <c r="B97" s="73"/>
      <c r="C97" s="73"/>
      <c r="D97" s="70"/>
      <c r="E97" s="69"/>
      <c r="F97" s="69"/>
    </row>
    <row r="98" spans="1:6" ht="12.75" x14ac:dyDescent="0.2">
      <c r="A98" s="69"/>
      <c r="B98" s="73"/>
      <c r="C98" s="73"/>
      <c r="D98" s="70"/>
      <c r="E98" s="69"/>
      <c r="F98" s="69"/>
    </row>
    <row r="99" spans="1:6" ht="12.75" x14ac:dyDescent="0.2">
      <c r="A99" s="69"/>
      <c r="B99" s="73"/>
      <c r="C99" s="73"/>
      <c r="D99" s="70"/>
      <c r="E99" s="69"/>
      <c r="F99" s="69"/>
    </row>
    <row r="100" spans="1:6" ht="12.75" x14ac:dyDescent="0.2">
      <c r="A100" s="69"/>
      <c r="B100" s="73"/>
      <c r="C100" s="73"/>
      <c r="D100" s="70"/>
      <c r="E100" s="69"/>
      <c r="F100" s="69"/>
    </row>
    <row r="101" spans="1:6" ht="12.75" x14ac:dyDescent="0.2">
      <c r="A101" s="69"/>
      <c r="B101" s="73"/>
      <c r="C101" s="73"/>
      <c r="D101" s="70"/>
      <c r="E101" s="69"/>
      <c r="F101" s="69"/>
    </row>
    <row r="102" spans="1:6" ht="12.75" x14ac:dyDescent="0.2">
      <c r="A102" s="69"/>
      <c r="B102" s="73"/>
      <c r="C102" s="73"/>
      <c r="D102" s="70"/>
      <c r="E102" s="69"/>
      <c r="F102" s="69"/>
    </row>
    <row r="103" spans="1:6" ht="12.75" x14ac:dyDescent="0.2">
      <c r="A103" s="69"/>
      <c r="B103" s="73"/>
      <c r="C103" s="73"/>
      <c r="D103" s="70"/>
      <c r="E103" s="69"/>
      <c r="F103" s="69"/>
    </row>
    <row r="104" spans="1:6" ht="12.75" x14ac:dyDescent="0.2">
      <c r="A104" s="69"/>
      <c r="B104" s="73"/>
      <c r="C104" s="73"/>
      <c r="D104" s="70"/>
      <c r="E104" s="69"/>
      <c r="F104" s="69"/>
    </row>
    <row r="105" spans="1:6" ht="12.75" x14ac:dyDescent="0.2">
      <c r="A105" s="69"/>
      <c r="B105" s="73"/>
      <c r="C105" s="73"/>
      <c r="D105" s="70"/>
      <c r="E105" s="69"/>
      <c r="F105" s="69"/>
    </row>
    <row r="106" spans="1:6" ht="12.75" x14ac:dyDescent="0.2">
      <c r="A106" s="69"/>
      <c r="B106" s="73"/>
      <c r="C106" s="73"/>
      <c r="D106" s="70"/>
      <c r="E106" s="69"/>
      <c r="F106" s="69"/>
    </row>
    <row r="107" spans="1:6" ht="12.75" x14ac:dyDescent="0.2">
      <c r="A107" s="69"/>
      <c r="B107" s="73"/>
      <c r="C107" s="73"/>
      <c r="D107" s="70"/>
      <c r="E107" s="69"/>
      <c r="F107" s="69"/>
    </row>
    <row r="108" spans="1:6" ht="12.75" x14ac:dyDescent="0.2">
      <c r="A108" s="69"/>
      <c r="B108" s="73"/>
      <c r="C108" s="73"/>
      <c r="D108" s="70"/>
      <c r="E108" s="69"/>
      <c r="F108" s="69"/>
    </row>
    <row r="109" spans="1:6" ht="12.75" x14ac:dyDescent="0.2">
      <c r="A109" s="69"/>
      <c r="B109" s="73"/>
      <c r="C109" s="73"/>
      <c r="D109" s="70"/>
      <c r="E109" s="69"/>
      <c r="F109" s="69"/>
    </row>
    <row r="110" spans="1:6" ht="12.75" x14ac:dyDescent="0.2">
      <c r="A110" s="69"/>
      <c r="B110" s="73"/>
      <c r="C110" s="73"/>
      <c r="D110" s="70"/>
      <c r="E110" s="69"/>
      <c r="F110" s="69"/>
    </row>
    <row r="111" spans="1:6" ht="12.75" x14ac:dyDescent="0.2">
      <c r="A111" s="69"/>
      <c r="B111" s="73"/>
      <c r="C111" s="73"/>
      <c r="D111" s="70"/>
      <c r="E111" s="69"/>
      <c r="F111" s="69"/>
    </row>
    <row r="112" spans="1:6" ht="12.75" x14ac:dyDescent="0.2">
      <c r="A112" s="69"/>
      <c r="B112" s="73"/>
      <c r="C112" s="73"/>
      <c r="D112" s="70"/>
      <c r="E112" s="69"/>
      <c r="F112" s="69"/>
    </row>
    <row r="113" spans="1:6" ht="12.75" x14ac:dyDescent="0.2">
      <c r="A113" s="69"/>
      <c r="B113" s="73"/>
      <c r="C113" s="73"/>
      <c r="D113" s="70"/>
      <c r="E113" s="69"/>
      <c r="F113" s="69"/>
    </row>
    <row r="114" spans="1:6" ht="12.75" x14ac:dyDescent="0.2">
      <c r="A114" s="69"/>
      <c r="B114" s="73"/>
      <c r="C114" s="73"/>
      <c r="D114" s="70"/>
      <c r="E114" s="69"/>
      <c r="F114" s="69"/>
    </row>
    <row r="115" spans="1:6" ht="12.75" x14ac:dyDescent="0.2">
      <c r="A115" s="69"/>
      <c r="B115" s="73"/>
      <c r="C115" s="73"/>
      <c r="D115" s="70"/>
      <c r="E115" s="69"/>
      <c r="F115" s="69"/>
    </row>
    <row r="116" spans="1:6" ht="12.75" x14ac:dyDescent="0.2">
      <c r="A116" s="69"/>
      <c r="B116" s="73"/>
      <c r="C116" s="73"/>
      <c r="D116" s="70"/>
      <c r="E116" s="69"/>
      <c r="F116" s="69"/>
    </row>
    <row r="117" spans="1:6" ht="12.75" x14ac:dyDescent="0.2">
      <c r="A117" s="69"/>
      <c r="B117" s="73"/>
      <c r="C117" s="73"/>
      <c r="D117" s="70"/>
      <c r="E117" s="69"/>
      <c r="F117" s="69"/>
    </row>
    <row r="118" spans="1:6" ht="12.75" x14ac:dyDescent="0.2">
      <c r="A118" s="69"/>
      <c r="B118" s="73"/>
      <c r="C118" s="73"/>
      <c r="D118" s="70"/>
      <c r="E118" s="69"/>
      <c r="F118" s="69"/>
    </row>
    <row r="119" spans="1:6" ht="12.75" x14ac:dyDescent="0.2">
      <c r="A119" s="69"/>
      <c r="B119" s="73"/>
      <c r="C119" s="73"/>
      <c r="D119" s="70"/>
      <c r="E119" s="69"/>
      <c r="F119" s="69"/>
    </row>
    <row r="120" spans="1:6" ht="12.75" x14ac:dyDescent="0.2">
      <c r="A120" s="69"/>
      <c r="B120" s="73"/>
      <c r="C120" s="73"/>
      <c r="D120" s="70"/>
      <c r="E120" s="69"/>
      <c r="F120" s="69"/>
    </row>
    <row r="121" spans="1:6" ht="12.75" x14ac:dyDescent="0.2">
      <c r="A121" s="69"/>
      <c r="B121" s="73"/>
      <c r="C121" s="73"/>
      <c r="D121" s="70"/>
      <c r="E121" s="69"/>
      <c r="F121" s="69"/>
    </row>
    <row r="122" spans="1:6" ht="12.75" x14ac:dyDescent="0.2">
      <c r="A122" s="69"/>
      <c r="B122" s="73"/>
      <c r="C122" s="73"/>
      <c r="D122" s="70"/>
      <c r="E122" s="69"/>
      <c r="F122" s="69"/>
    </row>
    <row r="123" spans="1:6" ht="12.75" x14ac:dyDescent="0.2">
      <c r="A123" s="69"/>
      <c r="B123" s="73"/>
      <c r="C123" s="73"/>
      <c r="D123" s="70"/>
      <c r="E123" s="69"/>
      <c r="F123" s="69"/>
    </row>
    <row r="124" spans="1:6" ht="12.75" x14ac:dyDescent="0.2">
      <c r="A124" s="69"/>
      <c r="B124" s="73"/>
      <c r="C124" s="73"/>
      <c r="D124" s="70"/>
      <c r="E124" s="69"/>
      <c r="F124" s="69"/>
    </row>
    <row r="125" spans="1:6" ht="12.75" x14ac:dyDescent="0.2">
      <c r="A125" s="69"/>
      <c r="B125" s="73"/>
      <c r="C125" s="73"/>
      <c r="D125" s="70"/>
      <c r="E125" s="69"/>
      <c r="F125" s="69"/>
    </row>
    <row r="126" spans="1:6" ht="12.75" x14ac:dyDescent="0.2">
      <c r="A126" s="69"/>
      <c r="B126" s="73"/>
      <c r="C126" s="73"/>
      <c r="D126" s="70"/>
      <c r="E126" s="69"/>
      <c r="F126" s="69"/>
    </row>
    <row r="127" spans="1:6" ht="12.75" x14ac:dyDescent="0.2">
      <c r="A127" s="69"/>
      <c r="B127" s="73"/>
      <c r="C127" s="73"/>
      <c r="D127" s="70"/>
      <c r="E127" s="69"/>
      <c r="F127" s="69"/>
    </row>
    <row r="128" spans="1:6" ht="12.75" x14ac:dyDescent="0.2">
      <c r="A128" s="69"/>
      <c r="B128" s="73"/>
      <c r="C128" s="73"/>
      <c r="D128" s="70"/>
      <c r="E128" s="69"/>
      <c r="F128" s="69"/>
    </row>
    <row r="129" spans="1:6" ht="12.75" x14ac:dyDescent="0.2">
      <c r="A129" s="69"/>
      <c r="B129" s="73"/>
      <c r="C129" s="73"/>
      <c r="D129" s="70"/>
      <c r="E129" s="69"/>
      <c r="F129" s="69"/>
    </row>
    <row r="130" spans="1:6" ht="12.75" x14ac:dyDescent="0.2">
      <c r="A130" s="69"/>
      <c r="B130" s="73"/>
      <c r="C130" s="73"/>
      <c r="D130" s="70"/>
      <c r="E130" s="69"/>
      <c r="F130" s="69"/>
    </row>
    <row r="131" spans="1:6" ht="12.75" x14ac:dyDescent="0.2">
      <c r="A131" s="69"/>
      <c r="B131" s="73"/>
      <c r="C131" s="73"/>
      <c r="D131" s="70"/>
      <c r="E131" s="69"/>
      <c r="F131" s="69"/>
    </row>
    <row r="132" spans="1:6" ht="12.75" x14ac:dyDescent="0.2">
      <c r="A132" s="69"/>
      <c r="B132" s="73"/>
      <c r="C132" s="73"/>
      <c r="D132" s="70"/>
      <c r="E132" s="69"/>
      <c r="F132" s="69"/>
    </row>
    <row r="133" spans="1:6" ht="12.75" x14ac:dyDescent="0.2">
      <c r="A133" s="69"/>
      <c r="B133" s="73"/>
      <c r="C133" s="73"/>
      <c r="D133" s="70"/>
      <c r="E133" s="69"/>
      <c r="F133" s="69"/>
    </row>
    <row r="134" spans="1:6" ht="12.75" x14ac:dyDescent="0.2">
      <c r="A134" s="69"/>
      <c r="B134" s="73"/>
      <c r="C134" s="73"/>
      <c r="D134" s="70"/>
      <c r="E134" s="69"/>
      <c r="F134" s="69"/>
    </row>
    <row r="135" spans="1:6" ht="12.75" x14ac:dyDescent="0.2">
      <c r="A135" s="69"/>
      <c r="B135" s="73"/>
      <c r="C135" s="73"/>
      <c r="D135" s="70"/>
      <c r="E135" s="69"/>
      <c r="F135" s="69"/>
    </row>
    <row r="136" spans="1:6" ht="12.75" x14ac:dyDescent="0.2">
      <c r="A136" s="69"/>
      <c r="B136" s="73"/>
      <c r="C136" s="73"/>
      <c r="D136" s="70"/>
      <c r="E136" s="69"/>
      <c r="F136" s="69"/>
    </row>
    <row r="137" spans="1:6" ht="12.75" x14ac:dyDescent="0.2">
      <c r="A137" s="69"/>
      <c r="B137" s="73"/>
      <c r="C137" s="73"/>
      <c r="D137" s="70"/>
      <c r="E137" s="69"/>
      <c r="F137" s="69"/>
    </row>
    <row r="138" spans="1:6" ht="12.75" x14ac:dyDescent="0.2">
      <c r="A138" s="69"/>
      <c r="B138" s="73"/>
      <c r="C138" s="73"/>
      <c r="D138" s="70"/>
      <c r="E138" s="69"/>
      <c r="F138" s="69"/>
    </row>
    <row r="139" spans="1:6" ht="12.75" x14ac:dyDescent="0.2">
      <c r="A139" s="69"/>
      <c r="B139" s="73"/>
      <c r="C139" s="73"/>
      <c r="D139" s="70"/>
      <c r="E139" s="69"/>
      <c r="F139" s="69"/>
    </row>
    <row r="140" spans="1:6" ht="12.75" x14ac:dyDescent="0.2">
      <c r="A140" s="69"/>
      <c r="B140" s="73"/>
      <c r="C140" s="73"/>
      <c r="D140" s="70"/>
      <c r="E140" s="69"/>
      <c r="F140" s="69"/>
    </row>
    <row r="141" spans="1:6" ht="12.75" x14ac:dyDescent="0.2">
      <c r="A141" s="69"/>
      <c r="B141" s="73"/>
      <c r="C141" s="73"/>
      <c r="D141" s="70"/>
      <c r="E141" s="69"/>
      <c r="F141" s="69"/>
    </row>
    <row r="142" spans="1:6" ht="12.75" x14ac:dyDescent="0.2">
      <c r="A142" s="69"/>
      <c r="B142" s="73"/>
      <c r="C142" s="73"/>
      <c r="D142" s="70"/>
      <c r="E142" s="69"/>
      <c r="F142" s="69"/>
    </row>
    <row r="143" spans="1:6" ht="12.75" x14ac:dyDescent="0.2">
      <c r="A143" s="69"/>
      <c r="B143" s="73"/>
      <c r="C143" s="73"/>
      <c r="D143" s="70"/>
      <c r="E143" s="69"/>
      <c r="F143" s="69"/>
    </row>
    <row r="144" spans="1:6" ht="12.75" x14ac:dyDescent="0.2">
      <c r="A144" s="69"/>
      <c r="B144" s="73"/>
      <c r="C144" s="73"/>
      <c r="D144" s="70"/>
      <c r="E144" s="69"/>
      <c r="F144" s="69"/>
    </row>
    <row r="145" spans="1:6" ht="12.75" x14ac:dyDescent="0.2">
      <c r="A145" s="69"/>
      <c r="B145" s="73"/>
      <c r="C145" s="73"/>
      <c r="D145" s="70"/>
      <c r="E145" s="69"/>
      <c r="F145" s="69"/>
    </row>
    <row r="146" spans="1:6" ht="12.75" x14ac:dyDescent="0.2">
      <c r="A146" s="69"/>
      <c r="B146" s="73"/>
      <c r="C146" s="73"/>
      <c r="D146" s="70"/>
      <c r="E146" s="69"/>
      <c r="F146" s="69"/>
    </row>
    <row r="147" spans="1:6" ht="12.75" x14ac:dyDescent="0.2">
      <c r="A147" s="69"/>
      <c r="B147" s="73"/>
      <c r="C147" s="73"/>
      <c r="D147" s="70"/>
      <c r="E147" s="69"/>
      <c r="F147" s="69"/>
    </row>
    <row r="148" spans="1:6" ht="12.75" x14ac:dyDescent="0.2">
      <c r="A148" s="69"/>
      <c r="B148" s="73"/>
      <c r="C148" s="73"/>
      <c r="D148" s="70"/>
      <c r="E148" s="69"/>
      <c r="F148" s="69"/>
    </row>
    <row r="149" spans="1:6" ht="12.75" x14ac:dyDescent="0.2">
      <c r="A149" s="69"/>
      <c r="B149" s="73"/>
      <c r="C149" s="73"/>
      <c r="D149" s="70"/>
      <c r="E149" s="69"/>
      <c r="F149" s="69"/>
    </row>
    <row r="150" spans="1:6" ht="12.75" x14ac:dyDescent="0.2">
      <c r="A150" s="69"/>
      <c r="B150" s="73"/>
      <c r="C150" s="73"/>
      <c r="D150" s="70"/>
      <c r="E150" s="69"/>
      <c r="F150" s="69"/>
    </row>
    <row r="151" spans="1:6" ht="12.75" x14ac:dyDescent="0.2">
      <c r="A151" s="69"/>
      <c r="B151" s="73"/>
      <c r="C151" s="73"/>
      <c r="D151" s="70"/>
      <c r="E151" s="69"/>
      <c r="F151" s="69"/>
    </row>
    <row r="152" spans="1:6" ht="12.75" x14ac:dyDescent="0.2">
      <c r="A152" s="69"/>
      <c r="B152" s="73"/>
      <c r="C152" s="73"/>
      <c r="D152" s="70"/>
      <c r="E152" s="69"/>
      <c r="F152" s="69"/>
    </row>
    <row r="153" spans="1:6" ht="12.75" x14ac:dyDescent="0.2">
      <c r="A153" s="69"/>
      <c r="B153" s="73"/>
      <c r="C153" s="73"/>
      <c r="D153" s="70"/>
      <c r="E153" s="69"/>
      <c r="F153" s="69"/>
    </row>
    <row r="154" spans="1:6" ht="12.75" x14ac:dyDescent="0.2">
      <c r="A154" s="69"/>
      <c r="B154" s="73"/>
      <c r="C154" s="73"/>
      <c r="D154" s="70"/>
      <c r="E154" s="69"/>
      <c r="F154" s="69"/>
    </row>
    <row r="155" spans="1:6" ht="12.75" x14ac:dyDescent="0.2">
      <c r="A155" s="69"/>
      <c r="B155" s="73"/>
      <c r="C155" s="73"/>
      <c r="D155" s="70"/>
      <c r="E155" s="69"/>
      <c r="F155" s="69"/>
    </row>
    <row r="156" spans="1:6" ht="12.75" x14ac:dyDescent="0.2">
      <c r="A156" s="69"/>
      <c r="B156" s="73"/>
      <c r="C156" s="73"/>
      <c r="D156" s="70"/>
      <c r="E156" s="69"/>
      <c r="F156" s="69"/>
    </row>
    <row r="157" spans="1:6" ht="12.75" x14ac:dyDescent="0.2">
      <c r="A157" s="69"/>
      <c r="B157" s="73"/>
      <c r="C157" s="73"/>
      <c r="D157" s="70"/>
      <c r="E157" s="69"/>
      <c r="F157" s="69"/>
    </row>
    <row r="158" spans="1:6" ht="12.75" x14ac:dyDescent="0.2">
      <c r="A158" s="69"/>
      <c r="B158" s="73"/>
      <c r="C158" s="73"/>
      <c r="D158" s="70"/>
      <c r="E158" s="69"/>
      <c r="F158" s="69"/>
    </row>
    <row r="159" spans="1:6" ht="12.75" x14ac:dyDescent="0.2">
      <c r="A159" s="69"/>
      <c r="B159" s="73"/>
      <c r="C159" s="73"/>
      <c r="D159" s="70"/>
      <c r="E159" s="69"/>
      <c r="F159" s="69"/>
    </row>
    <row r="160" spans="1:6" ht="12.75" x14ac:dyDescent="0.2">
      <c r="A160" s="69"/>
      <c r="B160" s="73"/>
      <c r="C160" s="73"/>
      <c r="D160" s="70"/>
      <c r="E160" s="69"/>
      <c r="F160" s="69"/>
    </row>
    <row r="161" spans="1:6" ht="12.75" x14ac:dyDescent="0.2">
      <c r="A161" s="69"/>
      <c r="B161" s="73"/>
      <c r="C161" s="73"/>
      <c r="D161" s="70"/>
      <c r="E161" s="69"/>
      <c r="F161" s="69"/>
    </row>
    <row r="162" spans="1:6" ht="12.75" x14ac:dyDescent="0.2">
      <c r="A162" s="69"/>
      <c r="B162" s="73"/>
      <c r="C162" s="73"/>
      <c r="D162" s="70"/>
      <c r="E162" s="69"/>
      <c r="F162" s="69"/>
    </row>
    <row r="163" spans="1:6" ht="12.75" x14ac:dyDescent="0.2">
      <c r="A163" s="69"/>
      <c r="B163" s="73"/>
      <c r="C163" s="73"/>
      <c r="D163" s="70"/>
      <c r="E163" s="69"/>
      <c r="F163" s="69"/>
    </row>
    <row r="164" spans="1:6" ht="12.75" x14ac:dyDescent="0.2">
      <c r="A164" s="69"/>
      <c r="B164" s="73"/>
      <c r="C164" s="73"/>
      <c r="D164" s="70"/>
      <c r="E164" s="69"/>
      <c r="F164" s="69"/>
    </row>
    <row r="165" spans="1:6" ht="12.75" x14ac:dyDescent="0.2">
      <c r="A165" s="69"/>
      <c r="B165" s="73"/>
      <c r="C165" s="73"/>
      <c r="D165" s="70"/>
      <c r="E165" s="69"/>
      <c r="F165" s="69"/>
    </row>
    <row r="166" spans="1:6" ht="12.75" x14ac:dyDescent="0.2">
      <c r="A166" s="69"/>
      <c r="B166" s="73"/>
      <c r="C166" s="73"/>
      <c r="D166" s="70"/>
      <c r="E166" s="69"/>
      <c r="F166" s="69"/>
    </row>
    <row r="167" spans="1:6" ht="12.75" x14ac:dyDescent="0.2">
      <c r="A167" s="69"/>
      <c r="B167" s="73"/>
      <c r="C167" s="73"/>
      <c r="D167" s="70"/>
      <c r="E167" s="69"/>
      <c r="F167" s="69"/>
    </row>
    <row r="168" spans="1:6" ht="12.75" x14ac:dyDescent="0.2">
      <c r="A168" s="69"/>
      <c r="B168" s="73"/>
      <c r="C168" s="73"/>
      <c r="D168" s="70"/>
      <c r="E168" s="69"/>
      <c r="F168" s="69"/>
    </row>
    <row r="169" spans="1:6" ht="12.75" x14ac:dyDescent="0.2">
      <c r="A169" s="69"/>
      <c r="B169" s="73"/>
      <c r="C169" s="73"/>
      <c r="D169" s="70"/>
      <c r="E169" s="69"/>
      <c r="F169" s="69"/>
    </row>
    <row r="170" spans="1:6" ht="12.75" x14ac:dyDescent="0.2">
      <c r="A170" s="69"/>
      <c r="B170" s="73"/>
      <c r="C170" s="73"/>
      <c r="D170" s="70"/>
      <c r="E170" s="69"/>
      <c r="F170" s="69"/>
    </row>
    <row r="171" spans="1:6" ht="12.75" x14ac:dyDescent="0.2">
      <c r="A171" s="69"/>
      <c r="B171" s="73"/>
      <c r="C171" s="73"/>
      <c r="D171" s="70"/>
      <c r="E171" s="69"/>
      <c r="F171" s="69"/>
    </row>
    <row r="172" spans="1:6" ht="12.75" x14ac:dyDescent="0.2">
      <c r="A172" s="69"/>
      <c r="B172" s="73"/>
      <c r="C172" s="73"/>
      <c r="D172" s="70"/>
      <c r="E172" s="69"/>
      <c r="F172" s="69"/>
    </row>
    <row r="173" spans="1:6" ht="12.75" x14ac:dyDescent="0.2">
      <c r="A173" s="69"/>
      <c r="B173" s="73"/>
      <c r="C173" s="73"/>
      <c r="D173" s="70"/>
      <c r="E173" s="69"/>
      <c r="F173" s="69"/>
    </row>
    <row r="174" spans="1:6" ht="12.75" x14ac:dyDescent="0.2">
      <c r="A174" s="69"/>
      <c r="B174" s="73"/>
      <c r="C174" s="73"/>
      <c r="D174" s="70"/>
      <c r="E174" s="69"/>
      <c r="F174" s="69"/>
    </row>
    <row r="175" spans="1:6" ht="12.75" x14ac:dyDescent="0.2">
      <c r="A175" s="69"/>
      <c r="B175" s="73"/>
      <c r="C175" s="73"/>
      <c r="D175" s="70"/>
      <c r="E175" s="69"/>
      <c r="F175" s="69"/>
    </row>
    <row r="176" spans="1:6" ht="12.75" x14ac:dyDescent="0.2">
      <c r="A176" s="69"/>
      <c r="B176" s="73"/>
      <c r="C176" s="73"/>
      <c r="D176" s="70"/>
      <c r="E176" s="69"/>
      <c r="F176" s="69"/>
    </row>
    <row r="177" spans="1:6" ht="12.75" x14ac:dyDescent="0.2">
      <c r="A177" s="69"/>
      <c r="B177" s="73"/>
      <c r="C177" s="73"/>
      <c r="D177" s="70"/>
      <c r="E177" s="69"/>
      <c r="F177" s="69"/>
    </row>
    <row r="178" spans="1:6" ht="12.75" x14ac:dyDescent="0.2">
      <c r="A178" s="69"/>
      <c r="B178" s="73"/>
      <c r="C178" s="73"/>
      <c r="D178" s="70"/>
      <c r="E178" s="69"/>
      <c r="F178" s="69"/>
    </row>
    <row r="179" spans="1:6" ht="12.75" x14ac:dyDescent="0.2">
      <c r="A179" s="69"/>
      <c r="B179" s="73"/>
      <c r="C179" s="73"/>
      <c r="D179" s="70"/>
      <c r="E179" s="69"/>
      <c r="F179" s="69"/>
    </row>
    <row r="180" spans="1:6" ht="12.75" x14ac:dyDescent="0.2">
      <c r="A180" s="69"/>
      <c r="B180" s="73"/>
      <c r="C180" s="73"/>
      <c r="D180" s="70"/>
      <c r="E180" s="69"/>
      <c r="F180" s="69"/>
    </row>
    <row r="181" spans="1:6" ht="12.75" x14ac:dyDescent="0.2">
      <c r="A181" s="69"/>
      <c r="B181" s="73"/>
      <c r="C181" s="73"/>
      <c r="D181" s="70"/>
      <c r="E181" s="69"/>
      <c r="F181" s="69"/>
    </row>
    <row r="182" spans="1:6" ht="12.75" x14ac:dyDescent="0.2">
      <c r="A182" s="69"/>
      <c r="B182" s="73"/>
      <c r="C182" s="73"/>
      <c r="D182" s="70"/>
      <c r="E182" s="69"/>
      <c r="F182" s="69"/>
    </row>
    <row r="183" spans="1:6" ht="12.75" x14ac:dyDescent="0.2">
      <c r="A183" s="69"/>
      <c r="B183" s="73"/>
      <c r="C183" s="73"/>
      <c r="D183" s="70"/>
      <c r="E183" s="69"/>
      <c r="F183" s="69"/>
    </row>
    <row r="184" spans="1:6" ht="12.75" x14ac:dyDescent="0.2">
      <c r="A184" s="69"/>
      <c r="B184" s="73"/>
      <c r="C184" s="73"/>
      <c r="D184" s="70"/>
      <c r="E184" s="69"/>
      <c r="F184" s="69"/>
    </row>
    <row r="185" spans="1:6" ht="12.75" x14ac:dyDescent="0.2">
      <c r="A185" s="69"/>
      <c r="B185" s="73"/>
      <c r="C185" s="73"/>
      <c r="D185" s="70"/>
      <c r="E185" s="69"/>
      <c r="F185" s="69"/>
    </row>
    <row r="186" spans="1:6" ht="12.75" x14ac:dyDescent="0.2">
      <c r="A186" s="69"/>
      <c r="B186" s="73"/>
      <c r="C186" s="73"/>
      <c r="D186" s="70"/>
      <c r="E186" s="69"/>
      <c r="F186" s="69"/>
    </row>
    <row r="187" spans="1:6" ht="12.75" x14ac:dyDescent="0.2">
      <c r="A187" s="69"/>
      <c r="B187" s="73"/>
      <c r="C187" s="73"/>
      <c r="D187" s="70"/>
      <c r="E187" s="69"/>
      <c r="F187" s="69"/>
    </row>
    <row r="188" spans="1:6" ht="12.75" x14ac:dyDescent="0.2">
      <c r="A188" s="69"/>
      <c r="B188" s="73"/>
      <c r="C188" s="73"/>
      <c r="D188" s="70"/>
      <c r="E188" s="69"/>
      <c r="F188" s="69"/>
    </row>
    <row r="189" spans="1:6" ht="12.75" x14ac:dyDescent="0.2">
      <c r="A189" s="69"/>
      <c r="B189" s="73"/>
      <c r="C189" s="73"/>
      <c r="D189" s="70"/>
      <c r="E189" s="69"/>
      <c r="F189" s="69"/>
    </row>
    <row r="190" spans="1:6" ht="12.75" x14ac:dyDescent="0.2">
      <c r="A190" s="69"/>
      <c r="B190" s="73"/>
      <c r="C190" s="73"/>
      <c r="D190" s="70"/>
      <c r="E190" s="69"/>
      <c r="F190" s="69"/>
    </row>
    <row r="191" spans="1:6" ht="12.75" x14ac:dyDescent="0.2">
      <c r="A191" s="69"/>
      <c r="B191" s="73"/>
      <c r="C191" s="73"/>
      <c r="D191" s="70"/>
      <c r="E191" s="69"/>
      <c r="F191" s="69"/>
    </row>
    <row r="192" spans="1:6" ht="12.75" x14ac:dyDescent="0.2">
      <c r="A192" s="69"/>
      <c r="B192" s="73"/>
      <c r="C192" s="73"/>
      <c r="D192" s="70"/>
      <c r="E192" s="69"/>
      <c r="F192" s="69"/>
    </row>
    <row r="193" spans="1:6" ht="12.75" x14ac:dyDescent="0.2">
      <c r="A193" s="69"/>
      <c r="B193" s="73"/>
      <c r="C193" s="73"/>
      <c r="D193" s="70"/>
      <c r="E193" s="69"/>
      <c r="F193" s="69"/>
    </row>
    <row r="194" spans="1:6" ht="12.75" x14ac:dyDescent="0.2">
      <c r="A194" s="69"/>
      <c r="B194" s="73"/>
      <c r="C194" s="73"/>
      <c r="D194" s="70"/>
      <c r="E194" s="69"/>
      <c r="F194" s="69"/>
    </row>
    <row r="195" spans="1:6" ht="12.75" x14ac:dyDescent="0.2">
      <c r="A195" s="69"/>
      <c r="B195" s="73"/>
      <c r="C195" s="73"/>
      <c r="D195" s="70"/>
      <c r="E195" s="69"/>
      <c r="F195" s="69"/>
    </row>
    <row r="196" spans="1:6" ht="12.75" x14ac:dyDescent="0.2">
      <c r="A196" s="69"/>
      <c r="B196" s="73"/>
      <c r="C196" s="73"/>
      <c r="D196" s="70"/>
      <c r="E196" s="69"/>
      <c r="F196" s="69"/>
    </row>
    <row r="197" spans="1:6" ht="12.75" x14ac:dyDescent="0.2">
      <c r="A197" s="69"/>
      <c r="B197" s="73"/>
      <c r="C197" s="73"/>
      <c r="D197" s="70"/>
      <c r="E197" s="69"/>
      <c r="F197" s="69"/>
    </row>
    <row r="198" spans="1:6" ht="12.75" x14ac:dyDescent="0.2">
      <c r="A198" s="69"/>
      <c r="B198" s="73"/>
      <c r="C198" s="73"/>
      <c r="D198" s="70"/>
      <c r="E198" s="69"/>
      <c r="F198" s="69"/>
    </row>
    <row r="199" spans="1:6" ht="12.75" x14ac:dyDescent="0.2">
      <c r="A199" s="69"/>
      <c r="B199" s="73"/>
      <c r="C199" s="73"/>
      <c r="D199" s="70"/>
      <c r="E199" s="69"/>
      <c r="F199" s="69"/>
    </row>
    <row r="200" spans="1:6" ht="12.75" x14ac:dyDescent="0.2">
      <c r="A200" s="69"/>
      <c r="B200" s="73"/>
      <c r="C200" s="73"/>
      <c r="D200" s="70"/>
      <c r="E200" s="69"/>
      <c r="F200" s="69"/>
    </row>
    <row r="201" spans="1:6" ht="12.75" x14ac:dyDescent="0.2">
      <c r="A201" s="69"/>
      <c r="B201" s="73"/>
      <c r="C201" s="73"/>
      <c r="D201" s="70"/>
      <c r="E201" s="69"/>
      <c r="F201" s="69"/>
    </row>
    <row r="202" spans="1:6" ht="12.75" x14ac:dyDescent="0.2">
      <c r="A202" s="69"/>
      <c r="B202" s="73"/>
      <c r="C202" s="73"/>
      <c r="D202" s="70"/>
      <c r="E202" s="69"/>
      <c r="F202" s="69"/>
    </row>
    <row r="203" spans="1:6" ht="12.75" x14ac:dyDescent="0.2">
      <c r="A203" s="69"/>
      <c r="B203" s="73"/>
      <c r="C203" s="73"/>
      <c r="D203" s="70"/>
      <c r="E203" s="69"/>
      <c r="F203" s="69"/>
    </row>
    <row r="204" spans="1:6" ht="12.75" x14ac:dyDescent="0.2">
      <c r="A204" s="69"/>
      <c r="B204" s="73"/>
      <c r="C204" s="73"/>
      <c r="D204" s="70"/>
      <c r="E204" s="69"/>
      <c r="F204" s="69"/>
    </row>
    <row r="205" spans="1:6" ht="12.75" x14ac:dyDescent="0.2">
      <c r="A205" s="69"/>
      <c r="B205" s="73"/>
      <c r="C205" s="73"/>
      <c r="D205" s="70"/>
      <c r="E205" s="69"/>
      <c r="F205" s="69"/>
    </row>
    <row r="206" spans="1:6" ht="12.75" x14ac:dyDescent="0.2">
      <c r="A206" s="69"/>
      <c r="B206" s="73"/>
      <c r="C206" s="73"/>
      <c r="D206" s="70"/>
      <c r="E206" s="69"/>
      <c r="F206" s="69"/>
    </row>
    <row r="207" spans="1:6" ht="12.75" x14ac:dyDescent="0.2">
      <c r="A207" s="69"/>
      <c r="B207" s="73"/>
      <c r="C207" s="73"/>
      <c r="D207" s="70"/>
      <c r="E207" s="69"/>
      <c r="F207" s="69"/>
    </row>
    <row r="208" spans="1:6" ht="12.75" x14ac:dyDescent="0.2">
      <c r="A208" s="69"/>
      <c r="B208" s="73"/>
      <c r="C208" s="73"/>
      <c r="D208" s="70"/>
      <c r="E208" s="69"/>
      <c r="F208" s="69"/>
    </row>
    <row r="209" spans="1:6" ht="12.75" x14ac:dyDescent="0.2">
      <c r="A209" s="69"/>
      <c r="B209" s="73"/>
      <c r="C209" s="73"/>
      <c r="D209" s="70"/>
      <c r="E209" s="69"/>
      <c r="F209" s="69"/>
    </row>
    <row r="210" spans="1:6" ht="12.75" x14ac:dyDescent="0.2">
      <c r="A210" s="69"/>
      <c r="B210" s="73"/>
      <c r="C210" s="73"/>
      <c r="D210" s="70"/>
      <c r="E210" s="69"/>
      <c r="F210" s="69"/>
    </row>
    <row r="211" spans="1:6" ht="12.75" x14ac:dyDescent="0.2">
      <c r="A211" s="69"/>
      <c r="B211" s="73"/>
      <c r="C211" s="73"/>
      <c r="D211" s="70"/>
      <c r="E211" s="69"/>
      <c r="F211" s="69"/>
    </row>
    <row r="212" spans="1:6" ht="12.75" x14ac:dyDescent="0.2">
      <c r="A212" s="69"/>
      <c r="B212" s="73"/>
      <c r="C212" s="73"/>
      <c r="D212" s="70"/>
      <c r="E212" s="69"/>
      <c r="F212" s="69"/>
    </row>
    <row r="213" spans="1:6" ht="12.75" x14ac:dyDescent="0.2">
      <c r="A213" s="69"/>
      <c r="B213" s="73"/>
      <c r="C213" s="73"/>
      <c r="D213" s="70"/>
      <c r="E213" s="69"/>
      <c r="F213" s="69"/>
    </row>
    <row r="214" spans="1:6" ht="12.75" x14ac:dyDescent="0.2">
      <c r="A214" s="69"/>
      <c r="B214" s="73"/>
      <c r="C214" s="73"/>
      <c r="D214" s="70"/>
      <c r="E214" s="69"/>
      <c r="F214" s="69"/>
    </row>
    <row r="215" spans="1:6" ht="12.75" x14ac:dyDescent="0.2">
      <c r="A215" s="69"/>
      <c r="B215" s="73"/>
      <c r="C215" s="73"/>
      <c r="D215" s="70"/>
      <c r="E215" s="69"/>
      <c r="F215" s="69"/>
    </row>
    <row r="216" spans="1:6" ht="12.75" x14ac:dyDescent="0.2">
      <c r="A216" s="69"/>
      <c r="B216" s="73"/>
      <c r="C216" s="73"/>
      <c r="D216" s="70"/>
      <c r="E216" s="69"/>
      <c r="F216" s="69"/>
    </row>
    <row r="217" spans="1:6" ht="12.75" x14ac:dyDescent="0.2">
      <c r="A217" s="69"/>
      <c r="B217" s="73"/>
      <c r="C217" s="73"/>
      <c r="D217" s="70"/>
      <c r="E217" s="69"/>
      <c r="F217" s="69"/>
    </row>
    <row r="218" spans="1:6" ht="12.75" x14ac:dyDescent="0.2">
      <c r="A218" s="69"/>
      <c r="B218" s="73"/>
      <c r="C218" s="73"/>
      <c r="D218" s="70"/>
      <c r="E218" s="69"/>
      <c r="F218" s="69"/>
    </row>
    <row r="219" spans="1:6" ht="12.75" x14ac:dyDescent="0.2">
      <c r="A219" s="69"/>
      <c r="B219" s="73"/>
      <c r="C219" s="73"/>
      <c r="D219" s="70"/>
      <c r="E219" s="69"/>
      <c r="F219" s="69"/>
    </row>
    <row r="220" spans="1:6" ht="12.75" x14ac:dyDescent="0.2">
      <c r="A220" s="69"/>
      <c r="B220" s="73"/>
      <c r="C220" s="73"/>
      <c r="D220" s="70"/>
      <c r="E220" s="69"/>
      <c r="F220" s="69"/>
    </row>
    <row r="221" spans="1:6" ht="12.75" x14ac:dyDescent="0.2">
      <c r="A221" s="69"/>
      <c r="B221" s="73"/>
      <c r="C221" s="73"/>
      <c r="D221" s="70"/>
      <c r="E221" s="69"/>
      <c r="F221" s="69"/>
    </row>
    <row r="222" spans="1:6" ht="12.75" x14ac:dyDescent="0.2">
      <c r="A222" s="69"/>
      <c r="B222" s="73"/>
      <c r="C222" s="73"/>
      <c r="D222" s="70"/>
      <c r="E222" s="69"/>
      <c r="F222" s="69"/>
    </row>
    <row r="223" spans="1:6" ht="12.75" x14ac:dyDescent="0.2">
      <c r="A223" s="69"/>
      <c r="B223" s="73"/>
      <c r="C223" s="73"/>
      <c r="D223" s="70"/>
      <c r="E223" s="69"/>
      <c r="F223" s="69"/>
    </row>
    <row r="224" spans="1:6" ht="12.75" x14ac:dyDescent="0.2">
      <c r="A224" s="69"/>
      <c r="B224" s="73"/>
      <c r="C224" s="73"/>
      <c r="D224" s="70"/>
      <c r="E224" s="69"/>
      <c r="F224" s="69"/>
    </row>
    <row r="225" spans="4:4" x14ac:dyDescent="0.2">
      <c r="D225" s="16"/>
    </row>
    <row r="226" spans="4:4" x14ac:dyDescent="0.2">
      <c r="D226" s="16"/>
    </row>
    <row r="227" spans="4:4" x14ac:dyDescent="0.2">
      <c r="D227" s="16"/>
    </row>
    <row r="228" spans="4:4" x14ac:dyDescent="0.2">
      <c r="D228" s="16"/>
    </row>
    <row r="229" spans="4:4" x14ac:dyDescent="0.2">
      <c r="D229" s="16"/>
    </row>
    <row r="230" spans="4:4" x14ac:dyDescent="0.2">
      <c r="D230" s="16"/>
    </row>
    <row r="231" spans="4:4" x14ac:dyDescent="0.2">
      <c r="D231" s="16"/>
    </row>
    <row r="232" spans="4:4" x14ac:dyDescent="0.2">
      <c r="D232" s="16"/>
    </row>
    <row r="233" spans="4:4" x14ac:dyDescent="0.2">
      <c r="D233" s="16"/>
    </row>
    <row r="234" spans="4:4" x14ac:dyDescent="0.2">
      <c r="D234" s="16"/>
    </row>
    <row r="235" spans="4:4" x14ac:dyDescent="0.2">
      <c r="D235" s="16"/>
    </row>
    <row r="236" spans="4:4" x14ac:dyDescent="0.2">
      <c r="D236" s="16"/>
    </row>
    <row r="237" spans="4:4" x14ac:dyDescent="0.2">
      <c r="D237" s="16"/>
    </row>
    <row r="238" spans="4:4" x14ac:dyDescent="0.2">
      <c r="D238" s="16"/>
    </row>
    <row r="239" spans="4:4" x14ac:dyDescent="0.2">
      <c r="D239" s="16"/>
    </row>
    <row r="240" spans="4:4" x14ac:dyDescent="0.2">
      <c r="D240" s="16"/>
    </row>
    <row r="241" spans="4:4" x14ac:dyDescent="0.2">
      <c r="D241" s="16"/>
    </row>
    <row r="242" spans="4:4" x14ac:dyDescent="0.2">
      <c r="D242" s="16"/>
    </row>
    <row r="243" spans="4:4" x14ac:dyDescent="0.2">
      <c r="D243" s="16"/>
    </row>
    <row r="244" spans="4:4" x14ac:dyDescent="0.2">
      <c r="D244" s="16"/>
    </row>
    <row r="245" spans="4:4" x14ac:dyDescent="0.2">
      <c r="D245" s="16"/>
    </row>
    <row r="246" spans="4:4" x14ac:dyDescent="0.2">
      <c r="D246" s="16"/>
    </row>
    <row r="247" spans="4:4" x14ac:dyDescent="0.2">
      <c r="D247" s="16"/>
    </row>
    <row r="248" spans="4:4" x14ac:dyDescent="0.2">
      <c r="D248" s="16"/>
    </row>
    <row r="249" spans="4:4" x14ac:dyDescent="0.2">
      <c r="D249" s="16"/>
    </row>
    <row r="250" spans="4:4" x14ac:dyDescent="0.2">
      <c r="D250" s="16"/>
    </row>
    <row r="251" spans="4:4" x14ac:dyDescent="0.2">
      <c r="D251" s="16"/>
    </row>
    <row r="252" spans="4:4" x14ac:dyDescent="0.2">
      <c r="D252" s="16"/>
    </row>
    <row r="253" spans="4:4" x14ac:dyDescent="0.2">
      <c r="D253" s="16"/>
    </row>
    <row r="254" spans="4:4" x14ac:dyDescent="0.2">
      <c r="D254" s="16"/>
    </row>
    <row r="255" spans="4:4" x14ac:dyDescent="0.2">
      <c r="D255" s="16"/>
    </row>
    <row r="256" spans="4:4" x14ac:dyDescent="0.2">
      <c r="D256" s="16"/>
    </row>
    <row r="257" spans="4:4" x14ac:dyDescent="0.2">
      <c r="D257" s="16"/>
    </row>
    <row r="258" spans="4:4" x14ac:dyDescent="0.2">
      <c r="D258" s="16"/>
    </row>
    <row r="259" spans="4:4" x14ac:dyDescent="0.2">
      <c r="D259" s="16"/>
    </row>
    <row r="260" spans="4:4" x14ac:dyDescent="0.2">
      <c r="D260" s="16"/>
    </row>
    <row r="261" spans="4:4" x14ac:dyDescent="0.2">
      <c r="D261" s="16"/>
    </row>
    <row r="262" spans="4:4" x14ac:dyDescent="0.2">
      <c r="D262" s="16"/>
    </row>
    <row r="263" spans="4:4" x14ac:dyDescent="0.2">
      <c r="D263" s="16"/>
    </row>
    <row r="264" spans="4:4" x14ac:dyDescent="0.2">
      <c r="D264" s="16"/>
    </row>
    <row r="265" spans="4:4" x14ac:dyDescent="0.2">
      <c r="D265" s="16"/>
    </row>
    <row r="266" spans="4:4" x14ac:dyDescent="0.2">
      <c r="D266" s="16"/>
    </row>
    <row r="267" spans="4:4" x14ac:dyDescent="0.2">
      <c r="D267" s="16"/>
    </row>
    <row r="268" spans="4:4" x14ac:dyDescent="0.2">
      <c r="D268" s="16"/>
    </row>
    <row r="269" spans="4:4" x14ac:dyDescent="0.2">
      <c r="D269" s="16"/>
    </row>
    <row r="270" spans="4:4" x14ac:dyDescent="0.2">
      <c r="D270" s="16"/>
    </row>
    <row r="271" spans="4:4" x14ac:dyDescent="0.2">
      <c r="D271" s="16"/>
    </row>
    <row r="272" spans="4:4" x14ac:dyDescent="0.2">
      <c r="D272" s="16"/>
    </row>
    <row r="273" spans="4:4" x14ac:dyDescent="0.2">
      <c r="D273" s="16"/>
    </row>
    <row r="274" spans="4:4" x14ac:dyDescent="0.2">
      <c r="D274" s="16"/>
    </row>
    <row r="275" spans="4:4" x14ac:dyDescent="0.2">
      <c r="D275" s="16"/>
    </row>
    <row r="276" spans="4:4" x14ac:dyDescent="0.2">
      <c r="D276" s="16"/>
    </row>
    <row r="277" spans="4:4" x14ac:dyDescent="0.2">
      <c r="D277" s="16"/>
    </row>
    <row r="278" spans="4:4" x14ac:dyDescent="0.2">
      <c r="D278" s="16"/>
    </row>
    <row r="279" spans="4:4" x14ac:dyDescent="0.2">
      <c r="D279" s="16"/>
    </row>
    <row r="280" spans="4:4" x14ac:dyDescent="0.2">
      <c r="D280" s="16"/>
    </row>
    <row r="281" spans="4:4" x14ac:dyDescent="0.2">
      <c r="D281" s="16"/>
    </row>
    <row r="282" spans="4:4" x14ac:dyDescent="0.2">
      <c r="D282" s="16"/>
    </row>
    <row r="283" spans="4:4" x14ac:dyDescent="0.2">
      <c r="D283" s="16"/>
    </row>
    <row r="284" spans="4:4" x14ac:dyDescent="0.2">
      <c r="D284" s="16"/>
    </row>
    <row r="285" spans="4:4" x14ac:dyDescent="0.2">
      <c r="D285" s="16"/>
    </row>
    <row r="286" spans="4:4" x14ac:dyDescent="0.2">
      <c r="D286" s="16"/>
    </row>
    <row r="287" spans="4:4" x14ac:dyDescent="0.2">
      <c r="D287" s="16"/>
    </row>
    <row r="288" spans="4:4" x14ac:dyDescent="0.2">
      <c r="D288" s="16"/>
    </row>
    <row r="289" spans="4:4" x14ac:dyDescent="0.2">
      <c r="D289" s="16"/>
    </row>
    <row r="290" spans="4:4" x14ac:dyDescent="0.2">
      <c r="D290" s="16"/>
    </row>
    <row r="291" spans="4:4" x14ac:dyDescent="0.2">
      <c r="D291" s="16"/>
    </row>
    <row r="292" spans="4:4" x14ac:dyDescent="0.2">
      <c r="D292" s="16"/>
    </row>
    <row r="293" spans="4:4" x14ac:dyDescent="0.2">
      <c r="D293" s="16"/>
    </row>
    <row r="294" spans="4:4" x14ac:dyDescent="0.2">
      <c r="D294" s="16"/>
    </row>
    <row r="295" spans="4:4" x14ac:dyDescent="0.2">
      <c r="D295" s="16"/>
    </row>
    <row r="296" spans="4:4" x14ac:dyDescent="0.2">
      <c r="D296" s="16"/>
    </row>
    <row r="297" spans="4:4" x14ac:dyDescent="0.2">
      <c r="D297" s="16"/>
    </row>
    <row r="298" spans="4:4" x14ac:dyDescent="0.2">
      <c r="D298" s="16"/>
    </row>
    <row r="299" spans="4:4" x14ac:dyDescent="0.2">
      <c r="D299" s="16"/>
    </row>
    <row r="300" spans="4:4" x14ac:dyDescent="0.2">
      <c r="D300" s="16"/>
    </row>
    <row r="301" spans="4:4" x14ac:dyDescent="0.2">
      <c r="D301" s="16"/>
    </row>
    <row r="302" spans="4:4" x14ac:dyDescent="0.2">
      <c r="D302" s="16"/>
    </row>
    <row r="303" spans="4:4" x14ac:dyDescent="0.2">
      <c r="D303" s="16"/>
    </row>
    <row r="304" spans="4:4" x14ac:dyDescent="0.2">
      <c r="D304" s="16"/>
    </row>
    <row r="305" spans="4:4" x14ac:dyDescent="0.2">
      <c r="D305" s="16"/>
    </row>
    <row r="306" spans="4:4" x14ac:dyDescent="0.2">
      <c r="D306" s="16"/>
    </row>
    <row r="307" spans="4:4" x14ac:dyDescent="0.2">
      <c r="D307" s="16"/>
    </row>
    <row r="308" spans="4:4" x14ac:dyDescent="0.2">
      <c r="D308" s="16"/>
    </row>
    <row r="309" spans="4:4" x14ac:dyDescent="0.2">
      <c r="D309" s="16"/>
    </row>
    <row r="310" spans="4:4" x14ac:dyDescent="0.2">
      <c r="D310" s="16"/>
    </row>
    <row r="311" spans="4:4" x14ac:dyDescent="0.2">
      <c r="D311" s="16"/>
    </row>
    <row r="312" spans="4:4" x14ac:dyDescent="0.2">
      <c r="D312" s="16"/>
    </row>
    <row r="313" spans="4:4" x14ac:dyDescent="0.2">
      <c r="D313" s="16"/>
    </row>
    <row r="314" spans="4:4" x14ac:dyDescent="0.2">
      <c r="D314" s="16"/>
    </row>
    <row r="315" spans="4:4" x14ac:dyDescent="0.2">
      <c r="D315" s="16"/>
    </row>
    <row r="316" spans="4:4" x14ac:dyDescent="0.2">
      <c r="D316" s="16"/>
    </row>
    <row r="317" spans="4:4" x14ac:dyDescent="0.2">
      <c r="D317" s="16"/>
    </row>
    <row r="318" spans="4:4" x14ac:dyDescent="0.2">
      <c r="D318" s="16"/>
    </row>
    <row r="319" spans="4:4" x14ac:dyDescent="0.2">
      <c r="D319" s="16"/>
    </row>
    <row r="320" spans="4:4" x14ac:dyDescent="0.2">
      <c r="D320" s="16"/>
    </row>
    <row r="321" spans="4:4" x14ac:dyDescent="0.2">
      <c r="D321" s="16"/>
    </row>
    <row r="322" spans="4:4" x14ac:dyDescent="0.2">
      <c r="D322" s="16"/>
    </row>
    <row r="323" spans="4:4" x14ac:dyDescent="0.2">
      <c r="D323" s="16"/>
    </row>
    <row r="324" spans="4:4" x14ac:dyDescent="0.2">
      <c r="D324" s="16"/>
    </row>
    <row r="325" spans="4:4" x14ac:dyDescent="0.2">
      <c r="D325" s="16"/>
    </row>
    <row r="326" spans="4:4" x14ac:dyDescent="0.2">
      <c r="D326" s="16"/>
    </row>
    <row r="327" spans="4:4" x14ac:dyDescent="0.2">
      <c r="D327" s="16"/>
    </row>
    <row r="328" spans="4:4" x14ac:dyDescent="0.2">
      <c r="D328" s="16"/>
    </row>
    <row r="329" spans="4:4" x14ac:dyDescent="0.2">
      <c r="D329" s="16"/>
    </row>
    <row r="330" spans="4:4" x14ac:dyDescent="0.2">
      <c r="D330" s="16"/>
    </row>
    <row r="331" spans="4:4" x14ac:dyDescent="0.2">
      <c r="D331" s="16"/>
    </row>
    <row r="332" spans="4:4" x14ac:dyDescent="0.2">
      <c r="D332" s="16"/>
    </row>
    <row r="333" spans="4:4" x14ac:dyDescent="0.2">
      <c r="D333" s="16"/>
    </row>
    <row r="334" spans="4:4" x14ac:dyDescent="0.2">
      <c r="D334" s="16"/>
    </row>
    <row r="335" spans="4:4" x14ac:dyDescent="0.2">
      <c r="D335" s="16"/>
    </row>
    <row r="336" spans="4:4" x14ac:dyDescent="0.2">
      <c r="D336" s="16"/>
    </row>
    <row r="337" spans="4:4" x14ac:dyDescent="0.2">
      <c r="D337" s="16"/>
    </row>
    <row r="338" spans="4:4" x14ac:dyDescent="0.2">
      <c r="D338" s="16"/>
    </row>
    <row r="339" spans="4:4" x14ac:dyDescent="0.2">
      <c r="D339" s="16"/>
    </row>
    <row r="340" spans="4:4" x14ac:dyDescent="0.2">
      <c r="D340" s="16"/>
    </row>
    <row r="341" spans="4:4" x14ac:dyDescent="0.2">
      <c r="D341" s="16"/>
    </row>
    <row r="342" spans="4:4" x14ac:dyDescent="0.2">
      <c r="D342" s="16"/>
    </row>
    <row r="343" spans="4:4" x14ac:dyDescent="0.2">
      <c r="D343" s="16"/>
    </row>
    <row r="344" spans="4:4" x14ac:dyDescent="0.2">
      <c r="D344" s="16"/>
    </row>
    <row r="345" spans="4:4" x14ac:dyDescent="0.2">
      <c r="D345" s="16"/>
    </row>
    <row r="346" spans="4:4" x14ac:dyDescent="0.2">
      <c r="D346" s="16"/>
    </row>
    <row r="347" spans="4:4" x14ac:dyDescent="0.2">
      <c r="D347" s="16"/>
    </row>
    <row r="348" spans="4:4" x14ac:dyDescent="0.2">
      <c r="D348" s="16"/>
    </row>
    <row r="349" spans="4:4" x14ac:dyDescent="0.2">
      <c r="D349" s="16"/>
    </row>
    <row r="350" spans="4:4" x14ac:dyDescent="0.2">
      <c r="D350" s="16"/>
    </row>
    <row r="351" spans="4:4" x14ac:dyDescent="0.2">
      <c r="D351" s="16"/>
    </row>
    <row r="352" spans="4:4" x14ac:dyDescent="0.2">
      <c r="D352" s="16"/>
    </row>
    <row r="353" spans="4:4" x14ac:dyDescent="0.2">
      <c r="D353" s="16"/>
    </row>
    <row r="354" spans="4:4" x14ac:dyDescent="0.2">
      <c r="D354" s="16"/>
    </row>
    <row r="355" spans="4:4" x14ac:dyDescent="0.2">
      <c r="D355" s="16"/>
    </row>
    <row r="356" spans="4:4" x14ac:dyDescent="0.2">
      <c r="D356" s="16"/>
    </row>
    <row r="357" spans="4:4" x14ac:dyDescent="0.2">
      <c r="D357" s="16"/>
    </row>
    <row r="358" spans="4:4" x14ac:dyDescent="0.2">
      <c r="D358" s="16"/>
    </row>
    <row r="359" spans="4:4" x14ac:dyDescent="0.2">
      <c r="D359" s="16"/>
    </row>
    <row r="360" spans="4:4" x14ac:dyDescent="0.2">
      <c r="D360" s="16"/>
    </row>
    <row r="361" spans="4:4" x14ac:dyDescent="0.2">
      <c r="D361" s="16"/>
    </row>
    <row r="362" spans="4:4" x14ac:dyDescent="0.2">
      <c r="D362" s="16"/>
    </row>
    <row r="363" spans="4:4" x14ac:dyDescent="0.2">
      <c r="D363" s="16"/>
    </row>
    <row r="364" spans="4:4" x14ac:dyDescent="0.2">
      <c r="D364" s="16"/>
    </row>
    <row r="365" spans="4:4" x14ac:dyDescent="0.2">
      <c r="D365" s="16"/>
    </row>
    <row r="366" spans="4:4" x14ac:dyDescent="0.2">
      <c r="D366" s="16"/>
    </row>
    <row r="367" spans="4:4" x14ac:dyDescent="0.2">
      <c r="D367" s="16"/>
    </row>
    <row r="368" spans="4:4" x14ac:dyDescent="0.2">
      <c r="D368" s="16"/>
    </row>
    <row r="369" spans="4:4" x14ac:dyDescent="0.2">
      <c r="D369" s="16"/>
    </row>
    <row r="370" spans="4:4" x14ac:dyDescent="0.2">
      <c r="D370" s="16"/>
    </row>
    <row r="371" spans="4:4" x14ac:dyDescent="0.2">
      <c r="D371" s="16"/>
    </row>
    <row r="372" spans="4:4" x14ac:dyDescent="0.2">
      <c r="D372" s="16"/>
    </row>
    <row r="373" spans="4:4" x14ac:dyDescent="0.2">
      <c r="D373" s="16"/>
    </row>
    <row r="374" spans="4:4" x14ac:dyDescent="0.2">
      <c r="D374" s="16"/>
    </row>
    <row r="375" spans="4:4" x14ac:dyDescent="0.2">
      <c r="D375" s="16"/>
    </row>
    <row r="376" spans="4:4" x14ac:dyDescent="0.2">
      <c r="D376" s="16"/>
    </row>
    <row r="377" spans="4:4" x14ac:dyDescent="0.2">
      <c r="D377" s="16"/>
    </row>
    <row r="378" spans="4:4" x14ac:dyDescent="0.2">
      <c r="D378" s="16"/>
    </row>
    <row r="379" spans="4:4" x14ac:dyDescent="0.2">
      <c r="D379" s="16"/>
    </row>
    <row r="380" spans="4:4" x14ac:dyDescent="0.2">
      <c r="D380" s="16"/>
    </row>
    <row r="381" spans="4:4" x14ac:dyDescent="0.2">
      <c r="D381" s="16"/>
    </row>
    <row r="382" spans="4:4" x14ac:dyDescent="0.2">
      <c r="D382" s="16"/>
    </row>
    <row r="383" spans="4:4" x14ac:dyDescent="0.2">
      <c r="D383" s="16"/>
    </row>
    <row r="384" spans="4:4" x14ac:dyDescent="0.2">
      <c r="D384" s="16"/>
    </row>
    <row r="385" spans="4:4" x14ac:dyDescent="0.2">
      <c r="D385" s="16"/>
    </row>
    <row r="386" spans="4:4" x14ac:dyDescent="0.2">
      <c r="D386" s="16"/>
    </row>
    <row r="387" spans="4:4" x14ac:dyDescent="0.2">
      <c r="D387" s="16"/>
    </row>
    <row r="388" spans="4:4" x14ac:dyDescent="0.2">
      <c r="D388" s="16"/>
    </row>
    <row r="389" spans="4:4" x14ac:dyDescent="0.2">
      <c r="D389" s="16"/>
    </row>
    <row r="390" spans="4:4" x14ac:dyDescent="0.2">
      <c r="D390" s="16"/>
    </row>
    <row r="391" spans="4:4" x14ac:dyDescent="0.2">
      <c r="D391" s="16"/>
    </row>
    <row r="392" spans="4:4" x14ac:dyDescent="0.2">
      <c r="D392" s="16"/>
    </row>
    <row r="393" spans="4:4" x14ac:dyDescent="0.2">
      <c r="D393" s="16"/>
    </row>
    <row r="394" spans="4:4" x14ac:dyDescent="0.2">
      <c r="D394" s="16"/>
    </row>
    <row r="395" spans="4:4" x14ac:dyDescent="0.2">
      <c r="D395" s="16"/>
    </row>
    <row r="396" spans="4:4" x14ac:dyDescent="0.2">
      <c r="D396" s="16"/>
    </row>
    <row r="397" spans="4:4" x14ac:dyDescent="0.2">
      <c r="D397" s="16"/>
    </row>
    <row r="398" spans="4:4" x14ac:dyDescent="0.2">
      <c r="D398" s="16"/>
    </row>
    <row r="399" spans="4:4" x14ac:dyDescent="0.2">
      <c r="D399" s="16"/>
    </row>
    <row r="400" spans="4:4" x14ac:dyDescent="0.2">
      <c r="D400" s="16"/>
    </row>
    <row r="401" spans="4:4" x14ac:dyDescent="0.2">
      <c r="D401" s="16"/>
    </row>
    <row r="402" spans="4:4" x14ac:dyDescent="0.2">
      <c r="D402" s="16"/>
    </row>
    <row r="403" spans="4:4" x14ac:dyDescent="0.2">
      <c r="D403" s="16"/>
    </row>
    <row r="404" spans="4:4" x14ac:dyDescent="0.2">
      <c r="D404" s="16"/>
    </row>
    <row r="405" spans="4:4" x14ac:dyDescent="0.2">
      <c r="D405" s="16"/>
    </row>
    <row r="406" spans="4:4" x14ac:dyDescent="0.2">
      <c r="D406" s="16"/>
    </row>
    <row r="407" spans="4:4" x14ac:dyDescent="0.2">
      <c r="D407" s="16"/>
    </row>
    <row r="408" spans="4:4" x14ac:dyDescent="0.2">
      <c r="D408" s="16"/>
    </row>
    <row r="409" spans="4:4" x14ac:dyDescent="0.2">
      <c r="D409" s="16"/>
    </row>
    <row r="410" spans="4:4" x14ac:dyDescent="0.2">
      <c r="D410" s="16"/>
    </row>
    <row r="411" spans="4:4" x14ac:dyDescent="0.2">
      <c r="D411" s="16"/>
    </row>
    <row r="412" spans="4:4" x14ac:dyDescent="0.2">
      <c r="D412" s="16"/>
    </row>
    <row r="413" spans="4:4" x14ac:dyDescent="0.2">
      <c r="D413" s="16"/>
    </row>
    <row r="414" spans="4:4" x14ac:dyDescent="0.2">
      <c r="D414" s="16"/>
    </row>
    <row r="415" spans="4:4" x14ac:dyDescent="0.2">
      <c r="D415" s="16"/>
    </row>
    <row r="416" spans="4:4" x14ac:dyDescent="0.2">
      <c r="D416" s="16"/>
    </row>
    <row r="417" spans="4:4" x14ac:dyDescent="0.2">
      <c r="D417" s="16"/>
    </row>
    <row r="418" spans="4:4" x14ac:dyDescent="0.2">
      <c r="D418" s="16"/>
    </row>
    <row r="419" spans="4:4" x14ac:dyDescent="0.2">
      <c r="D419" s="16"/>
    </row>
    <row r="420" spans="4:4" x14ac:dyDescent="0.2">
      <c r="D420" s="16"/>
    </row>
    <row r="421" spans="4:4" x14ac:dyDescent="0.2">
      <c r="D421" s="16"/>
    </row>
    <row r="422" spans="4:4" x14ac:dyDescent="0.2">
      <c r="D422" s="16"/>
    </row>
    <row r="423" spans="4:4" x14ac:dyDescent="0.2">
      <c r="D423" s="16"/>
    </row>
    <row r="424" spans="4:4" x14ac:dyDescent="0.2">
      <c r="D424" s="16"/>
    </row>
    <row r="425" spans="4:4" x14ac:dyDescent="0.2">
      <c r="D425" s="16"/>
    </row>
    <row r="426" spans="4:4" x14ac:dyDescent="0.2">
      <c r="D426" s="16"/>
    </row>
    <row r="427" spans="4:4" x14ac:dyDescent="0.2">
      <c r="D427" s="16"/>
    </row>
    <row r="428" spans="4:4" x14ac:dyDescent="0.2">
      <c r="D428" s="16"/>
    </row>
    <row r="429" spans="4:4" x14ac:dyDescent="0.2">
      <c r="D429" s="16"/>
    </row>
    <row r="430" spans="4:4" x14ac:dyDescent="0.2">
      <c r="D430" s="16"/>
    </row>
    <row r="431" spans="4:4" x14ac:dyDescent="0.2">
      <c r="D431" s="16"/>
    </row>
    <row r="432" spans="4:4" x14ac:dyDescent="0.2">
      <c r="D432" s="16"/>
    </row>
    <row r="433" spans="4:4" x14ac:dyDescent="0.2">
      <c r="D433" s="16"/>
    </row>
    <row r="434" spans="4:4" x14ac:dyDescent="0.2">
      <c r="D434" s="16"/>
    </row>
    <row r="435" spans="4:4" x14ac:dyDescent="0.2">
      <c r="D435" s="16"/>
    </row>
    <row r="436" spans="4:4" x14ac:dyDescent="0.2">
      <c r="D436" s="16"/>
    </row>
    <row r="437" spans="4:4" x14ac:dyDescent="0.2">
      <c r="D437" s="16"/>
    </row>
    <row r="438" spans="4:4" x14ac:dyDescent="0.2">
      <c r="D438" s="16"/>
    </row>
    <row r="439" spans="4:4" x14ac:dyDescent="0.2">
      <c r="D439" s="16"/>
    </row>
    <row r="440" spans="4:4" x14ac:dyDescent="0.2">
      <c r="D440" s="16"/>
    </row>
    <row r="441" spans="4:4" x14ac:dyDescent="0.2">
      <c r="D441" s="16"/>
    </row>
    <row r="442" spans="4:4" x14ac:dyDescent="0.2">
      <c r="D442" s="16"/>
    </row>
    <row r="443" spans="4:4" x14ac:dyDescent="0.2">
      <c r="D443" s="16"/>
    </row>
    <row r="444" spans="4:4" x14ac:dyDescent="0.2">
      <c r="D444" s="16"/>
    </row>
    <row r="445" spans="4:4" x14ac:dyDescent="0.2">
      <c r="D445" s="16"/>
    </row>
    <row r="446" spans="4:4" x14ac:dyDescent="0.2">
      <c r="D446" s="16"/>
    </row>
    <row r="447" spans="4:4" x14ac:dyDescent="0.2">
      <c r="D447" s="16"/>
    </row>
    <row r="448" spans="4:4" x14ac:dyDescent="0.2">
      <c r="D448" s="16"/>
    </row>
    <row r="449" spans="4:4" x14ac:dyDescent="0.2">
      <c r="D449" s="16"/>
    </row>
    <row r="450" spans="4:4" x14ac:dyDescent="0.2">
      <c r="D450" s="16"/>
    </row>
    <row r="451" spans="4:4" x14ac:dyDescent="0.2">
      <c r="D451" s="16"/>
    </row>
    <row r="452" spans="4:4" x14ac:dyDescent="0.2">
      <c r="D452" s="16"/>
    </row>
    <row r="453" spans="4:4" x14ac:dyDescent="0.2">
      <c r="D453" s="16"/>
    </row>
    <row r="454" spans="4:4" x14ac:dyDescent="0.2">
      <c r="D454" s="16"/>
    </row>
    <row r="455" spans="4:4" x14ac:dyDescent="0.2">
      <c r="D455" s="16"/>
    </row>
    <row r="456" spans="4:4" x14ac:dyDescent="0.2">
      <c r="D456" s="16"/>
    </row>
    <row r="457" spans="4:4" x14ac:dyDescent="0.2">
      <c r="D457" s="16"/>
    </row>
    <row r="458" spans="4:4" x14ac:dyDescent="0.2">
      <c r="D458" s="16"/>
    </row>
    <row r="459" spans="4:4" x14ac:dyDescent="0.2">
      <c r="D459" s="16"/>
    </row>
    <row r="460" spans="4:4" x14ac:dyDescent="0.2">
      <c r="D460" s="16"/>
    </row>
    <row r="461" spans="4:4" x14ac:dyDescent="0.2">
      <c r="D461" s="16"/>
    </row>
    <row r="462" spans="4:4" x14ac:dyDescent="0.2">
      <c r="D462" s="16"/>
    </row>
    <row r="463" spans="4:4" x14ac:dyDescent="0.2">
      <c r="D463" s="16"/>
    </row>
    <row r="464" spans="4:4" x14ac:dyDescent="0.2">
      <c r="D464" s="16"/>
    </row>
    <row r="465" spans="4:4" x14ac:dyDescent="0.2">
      <c r="D465" s="16"/>
    </row>
    <row r="466" spans="4:4" x14ac:dyDescent="0.2">
      <c r="D466" s="16"/>
    </row>
    <row r="467" spans="4:4" x14ac:dyDescent="0.2">
      <c r="D467" s="16"/>
    </row>
    <row r="468" spans="4:4" x14ac:dyDescent="0.2">
      <c r="D468" s="16"/>
    </row>
    <row r="469" spans="4:4" x14ac:dyDescent="0.2">
      <c r="D469" s="16"/>
    </row>
    <row r="470" spans="4:4" x14ac:dyDescent="0.2">
      <c r="D470" s="16"/>
    </row>
    <row r="471" spans="4:4" x14ac:dyDescent="0.2">
      <c r="D471" s="16"/>
    </row>
    <row r="472" spans="4:4" x14ac:dyDescent="0.2">
      <c r="D472" s="16"/>
    </row>
    <row r="473" spans="4:4" x14ac:dyDescent="0.2">
      <c r="D473" s="16"/>
    </row>
    <row r="474" spans="4:4" x14ac:dyDescent="0.2">
      <c r="D474" s="16"/>
    </row>
    <row r="475" spans="4:4" x14ac:dyDescent="0.2">
      <c r="D475" s="16"/>
    </row>
    <row r="476" spans="4:4" x14ac:dyDescent="0.2">
      <c r="D476" s="16"/>
    </row>
    <row r="477" spans="4:4" x14ac:dyDescent="0.2">
      <c r="D477" s="16"/>
    </row>
    <row r="478" spans="4:4" x14ac:dyDescent="0.2">
      <c r="D478" s="16"/>
    </row>
    <row r="479" spans="4:4" x14ac:dyDescent="0.2">
      <c r="D479" s="16"/>
    </row>
    <row r="480" spans="4:4" x14ac:dyDescent="0.2">
      <c r="D480" s="16"/>
    </row>
    <row r="481" spans="4:4" x14ac:dyDescent="0.2">
      <c r="D481" s="16"/>
    </row>
    <row r="482" spans="4:4" x14ac:dyDescent="0.2">
      <c r="D482" s="16"/>
    </row>
    <row r="483" spans="4:4" x14ac:dyDescent="0.2">
      <c r="D483" s="16"/>
    </row>
    <row r="484" spans="4:4" x14ac:dyDescent="0.2">
      <c r="D484" s="16"/>
    </row>
    <row r="485" spans="4:4" x14ac:dyDescent="0.2">
      <c r="D485" s="16"/>
    </row>
    <row r="486" spans="4:4" x14ac:dyDescent="0.2">
      <c r="D486" s="16"/>
    </row>
    <row r="487" spans="4:4" x14ac:dyDescent="0.2">
      <c r="D487" s="16"/>
    </row>
    <row r="488" spans="4:4" x14ac:dyDescent="0.2">
      <c r="D488" s="16"/>
    </row>
    <row r="489" spans="4:4" x14ac:dyDescent="0.2">
      <c r="D489" s="16"/>
    </row>
    <row r="490" spans="4:4" x14ac:dyDescent="0.2">
      <c r="D490" s="16"/>
    </row>
    <row r="491" spans="4:4" x14ac:dyDescent="0.2">
      <c r="D491" s="16"/>
    </row>
    <row r="492" spans="4:4" x14ac:dyDescent="0.2">
      <c r="D492" s="16"/>
    </row>
    <row r="493" spans="4:4" x14ac:dyDescent="0.2">
      <c r="D493" s="16"/>
    </row>
    <row r="494" spans="4:4" x14ac:dyDescent="0.2">
      <c r="D494" s="16"/>
    </row>
    <row r="495" spans="4:4" x14ac:dyDescent="0.2">
      <c r="D495" s="16"/>
    </row>
    <row r="496" spans="4:4" x14ac:dyDescent="0.2">
      <c r="D496" s="16"/>
    </row>
    <row r="497" spans="4:4" x14ac:dyDescent="0.2">
      <c r="D497" s="16"/>
    </row>
    <row r="498" spans="4:4" x14ac:dyDescent="0.2">
      <c r="D498" s="16"/>
    </row>
    <row r="499" spans="4:4" x14ac:dyDescent="0.2">
      <c r="D499" s="16"/>
    </row>
    <row r="500" spans="4:4" x14ac:dyDescent="0.2">
      <c r="D500" s="16"/>
    </row>
    <row r="501" spans="4:4" x14ac:dyDescent="0.2">
      <c r="D501" s="16"/>
    </row>
    <row r="502" spans="4:4" x14ac:dyDescent="0.2">
      <c r="D502" s="16"/>
    </row>
    <row r="503" spans="4:4" x14ac:dyDescent="0.2">
      <c r="D503" s="16"/>
    </row>
    <row r="504" spans="4:4" x14ac:dyDescent="0.2">
      <c r="D504" s="16"/>
    </row>
    <row r="505" spans="4:4" x14ac:dyDescent="0.2">
      <c r="D505" s="16"/>
    </row>
    <row r="506" spans="4:4" x14ac:dyDescent="0.2">
      <c r="D506" s="16"/>
    </row>
    <row r="507" spans="4:4" x14ac:dyDescent="0.2">
      <c r="D507" s="16"/>
    </row>
    <row r="508" spans="4:4" x14ac:dyDescent="0.2">
      <c r="D508" s="16"/>
    </row>
    <row r="509" spans="4:4" x14ac:dyDescent="0.2">
      <c r="D509" s="16"/>
    </row>
    <row r="510" spans="4:4" x14ac:dyDescent="0.2">
      <c r="D510" s="16"/>
    </row>
    <row r="511" spans="4:4" x14ac:dyDescent="0.2">
      <c r="D511" s="16"/>
    </row>
    <row r="512" spans="4:4" x14ac:dyDescent="0.2">
      <c r="D512" s="16"/>
    </row>
    <row r="513" spans="4:4" x14ac:dyDescent="0.2">
      <c r="D513" s="16"/>
    </row>
    <row r="514" spans="4:4" x14ac:dyDescent="0.2">
      <c r="D514" s="16"/>
    </row>
    <row r="515" spans="4:4" x14ac:dyDescent="0.2">
      <c r="D515" s="16"/>
    </row>
    <row r="516" spans="4:4" x14ac:dyDescent="0.2">
      <c r="D516" s="16"/>
    </row>
    <row r="517" spans="4:4" x14ac:dyDescent="0.2">
      <c r="D517" s="16"/>
    </row>
    <row r="518" spans="4:4" x14ac:dyDescent="0.2">
      <c r="D518" s="16"/>
    </row>
    <row r="519" spans="4:4" x14ac:dyDescent="0.2">
      <c r="D519" s="16"/>
    </row>
    <row r="520" spans="4:4" x14ac:dyDescent="0.2">
      <c r="D520" s="16"/>
    </row>
    <row r="521" spans="4:4" x14ac:dyDescent="0.2">
      <c r="D521" s="16"/>
    </row>
    <row r="522" spans="4:4" x14ac:dyDescent="0.2">
      <c r="D522" s="16"/>
    </row>
    <row r="523" spans="4:4" x14ac:dyDescent="0.2">
      <c r="D523" s="16"/>
    </row>
    <row r="524" spans="4:4" x14ac:dyDescent="0.2">
      <c r="D524" s="16"/>
    </row>
    <row r="525" spans="4:4" x14ac:dyDescent="0.2">
      <c r="D525" s="16"/>
    </row>
    <row r="526" spans="4:4" x14ac:dyDescent="0.2">
      <c r="D526" s="16"/>
    </row>
    <row r="527" spans="4:4" x14ac:dyDescent="0.2">
      <c r="D527" s="16"/>
    </row>
    <row r="528" spans="4:4" x14ac:dyDescent="0.2">
      <c r="D528" s="16"/>
    </row>
    <row r="529" spans="4:4" x14ac:dyDescent="0.2">
      <c r="D529" s="16"/>
    </row>
    <row r="530" spans="4:4" x14ac:dyDescent="0.2">
      <c r="D530" s="16"/>
    </row>
    <row r="531" spans="4:4" x14ac:dyDescent="0.2">
      <c r="D531" s="16"/>
    </row>
    <row r="532" spans="4:4" x14ac:dyDescent="0.2">
      <c r="D532" s="16"/>
    </row>
    <row r="533" spans="4:4" x14ac:dyDescent="0.2">
      <c r="D533" s="16"/>
    </row>
    <row r="534" spans="4:4" x14ac:dyDescent="0.2">
      <c r="D534" s="16"/>
    </row>
    <row r="535" spans="4:4" x14ac:dyDescent="0.2">
      <c r="D535" s="16"/>
    </row>
    <row r="536" spans="4:4" x14ac:dyDescent="0.2">
      <c r="D536" s="16"/>
    </row>
    <row r="537" spans="4:4" x14ac:dyDescent="0.2">
      <c r="D537" s="16"/>
    </row>
    <row r="538" spans="4:4" x14ac:dyDescent="0.2">
      <c r="D538" s="16"/>
    </row>
    <row r="539" spans="4:4" x14ac:dyDescent="0.2">
      <c r="D539" s="16"/>
    </row>
    <row r="540" spans="4:4" x14ac:dyDescent="0.2">
      <c r="D540" s="16"/>
    </row>
    <row r="541" spans="4:4" x14ac:dyDescent="0.2">
      <c r="D541" s="16"/>
    </row>
    <row r="542" spans="4:4" x14ac:dyDescent="0.2">
      <c r="D542" s="16"/>
    </row>
    <row r="543" spans="4:4" x14ac:dyDescent="0.2">
      <c r="D543" s="16"/>
    </row>
    <row r="544" spans="4:4" x14ac:dyDescent="0.2">
      <c r="D544" s="16"/>
    </row>
    <row r="545" spans="4:4" x14ac:dyDescent="0.2">
      <c r="D545" s="16"/>
    </row>
    <row r="546" spans="4:4" x14ac:dyDescent="0.2">
      <c r="D546" s="16"/>
    </row>
    <row r="547" spans="4:4" x14ac:dyDescent="0.2">
      <c r="D547" s="16"/>
    </row>
    <row r="548" spans="4:4" x14ac:dyDescent="0.2">
      <c r="D548" s="16"/>
    </row>
  </sheetData>
  <mergeCells count="2">
    <mergeCell ref="E1:F1"/>
    <mergeCell ref="B3:C3"/>
  </mergeCells>
  <printOptions horizontalCentered="1"/>
  <pageMargins left="0.5" right="0.5" top="1.8" bottom="0.56999999999999995" header="0.68" footer="0.5"/>
  <pageSetup fitToHeight="0" orientation="landscape" horizontalDpi="4294967292" r:id="rId1"/>
  <headerFooter alignWithMargins="0">
    <oddHeader>&amp;C&amp;"Times New Roman,Bold"&amp;12Vietnam 1997
Annex B: Assets and Factor Scores
1. List of Assets and Factor Scores</oddHeader>
  </headerFooter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8</xdr:col>
                <xdr:colOff>57150</xdr:colOff>
                <xdr:row>5</xdr:row>
                <xdr:rowOff>0</xdr:rowOff>
              </from>
              <to>
                <xdr:col>10</xdr:col>
                <xdr:colOff>0</xdr:colOff>
                <xdr:row>7</xdr:row>
                <xdr:rowOff>85725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45"/>
  <sheetViews>
    <sheetView topLeftCell="A138" workbookViewId="0">
      <selection activeCell="K56" sqref="K56"/>
    </sheetView>
  </sheetViews>
  <sheetFormatPr defaultRowHeight="15" x14ac:dyDescent="0.25"/>
  <cols>
    <col min="1" max="1" width="23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2" spans="1:5" x14ac:dyDescent="0.25">
      <c r="A2" t="s">
        <v>132</v>
      </c>
    </row>
    <row r="4" spans="1:5" x14ac:dyDescent="0.25">
      <c r="B4" s="25" t="s">
        <v>1</v>
      </c>
      <c r="C4" s="25"/>
      <c r="D4" s="25"/>
    </row>
    <row r="5" spans="1:5" ht="15.75" thickBot="1" x14ac:dyDescent="0.3">
      <c r="B5" s="26" t="s">
        <v>15</v>
      </c>
      <c r="C5" s="26"/>
      <c r="D5" s="26"/>
      <c r="E5" s="1"/>
    </row>
    <row r="6" spans="1:5" ht="15.75" thickTop="1" x14ac:dyDescent="0.25">
      <c r="B6" s="27" t="s">
        <v>2</v>
      </c>
      <c r="C6" s="2" t="s">
        <v>3</v>
      </c>
      <c r="D6" s="3">
        <v>66145.442271000022</v>
      </c>
      <c r="E6" s="1"/>
    </row>
    <row r="7" spans="1:5" x14ac:dyDescent="0.25">
      <c r="B7" s="22"/>
      <c r="C7" s="4" t="s">
        <v>4</v>
      </c>
      <c r="D7" s="5">
        <v>0</v>
      </c>
      <c r="E7" s="1"/>
    </row>
    <row r="8" spans="1:5" x14ac:dyDescent="0.25">
      <c r="B8" s="22" t="s">
        <v>0</v>
      </c>
      <c r="C8" s="23"/>
      <c r="D8" s="6">
        <v>5.5927630598726595E-3</v>
      </c>
      <c r="E8" s="1"/>
    </row>
    <row r="9" spans="1:5" x14ac:dyDescent="0.25">
      <c r="B9" s="22" t="s">
        <v>5</v>
      </c>
      <c r="C9" s="23"/>
      <c r="D9" s="6">
        <v>-4.6597467681344665E-2</v>
      </c>
      <c r="E9" s="1"/>
    </row>
    <row r="10" spans="1:5" x14ac:dyDescent="0.25">
      <c r="B10" s="22" t="s">
        <v>6</v>
      </c>
      <c r="C10" s="23"/>
      <c r="D10" s="7">
        <v>0.99461849797077329</v>
      </c>
      <c r="E10" s="1"/>
    </row>
    <row r="11" spans="1:5" x14ac:dyDescent="0.25">
      <c r="B11" s="22" t="s">
        <v>7</v>
      </c>
      <c r="C11" s="23"/>
      <c r="D11" s="8">
        <v>-2.6553465169339687</v>
      </c>
      <c r="E11" s="1"/>
    </row>
    <row r="12" spans="1:5" x14ac:dyDescent="0.25">
      <c r="B12" s="22" t="s">
        <v>8</v>
      </c>
      <c r="C12" s="23"/>
      <c r="D12" s="8">
        <v>2.2108006324867704</v>
      </c>
      <c r="E12" s="1"/>
    </row>
    <row r="13" spans="1:5" x14ac:dyDescent="0.25">
      <c r="B13" s="22" t="s">
        <v>9</v>
      </c>
      <c r="C13" s="9" t="s">
        <v>10</v>
      </c>
      <c r="D13" s="10">
        <v>-1.0032368352623795</v>
      </c>
      <c r="E13" s="1"/>
    </row>
    <row r="14" spans="1:5" x14ac:dyDescent="0.25">
      <c r="B14" s="22"/>
      <c r="C14" s="9" t="s">
        <v>11</v>
      </c>
      <c r="D14" s="6">
        <v>-0.40936517391336674</v>
      </c>
      <c r="E14" s="1"/>
    </row>
    <row r="15" spans="1:5" x14ac:dyDescent="0.25">
      <c r="B15" s="22"/>
      <c r="C15" s="9" t="s">
        <v>12</v>
      </c>
      <c r="D15" s="6">
        <v>0.31403582359941568</v>
      </c>
      <c r="E15" s="1"/>
    </row>
    <row r="16" spans="1:5" ht="15.75" thickBot="1" x14ac:dyDescent="0.3">
      <c r="B16" s="24"/>
      <c r="C16" s="11" t="s">
        <v>13</v>
      </c>
      <c r="D16" s="12">
        <v>1.0144273767857419</v>
      </c>
      <c r="E16" s="1"/>
    </row>
    <row r="17" ht="15.75" x14ac:dyDescent="0.25"/>
    <row r="50" spans="1:7" x14ac:dyDescent="0.25">
      <c r="A50" s="21" t="s">
        <v>123</v>
      </c>
      <c r="B50" s="21"/>
      <c r="C50" s="21"/>
      <c r="D50" s="21"/>
      <c r="E50" s="21"/>
      <c r="F50" s="21"/>
      <c r="G50" s="21"/>
    </row>
    <row r="51" spans="1:7" ht="15.75" thickBot="1" x14ac:dyDescent="0.3">
      <c r="A51" s="28" t="s">
        <v>0</v>
      </c>
      <c r="B51" s="29"/>
      <c r="C51" s="29"/>
      <c r="D51" s="29"/>
      <c r="E51" s="29"/>
      <c r="F51" s="29"/>
      <c r="G51" s="29"/>
    </row>
    <row r="52" spans="1:7" ht="15.75" thickTop="1" x14ac:dyDescent="0.25">
      <c r="A52" s="30" t="s">
        <v>126</v>
      </c>
      <c r="B52" s="31" t="s">
        <v>124</v>
      </c>
      <c r="C52" s="32"/>
      <c r="D52" s="32"/>
      <c r="E52" s="32"/>
      <c r="F52" s="32"/>
      <c r="G52" s="33"/>
    </row>
    <row r="53" spans="1:7" ht="15.75" thickBot="1" x14ac:dyDescent="0.3">
      <c r="A53" s="34"/>
      <c r="B53" s="35" t="s">
        <v>127</v>
      </c>
      <c r="C53" s="36" t="s">
        <v>128</v>
      </c>
      <c r="D53" s="36" t="s">
        <v>129</v>
      </c>
      <c r="E53" s="36" t="s">
        <v>130</v>
      </c>
      <c r="F53" s="36" t="s">
        <v>131</v>
      </c>
      <c r="G53" s="37" t="s">
        <v>14</v>
      </c>
    </row>
    <row r="54" spans="1:7" ht="15.75" thickTop="1" x14ac:dyDescent="0.25">
      <c r="A54" s="38" t="s">
        <v>25</v>
      </c>
      <c r="B54" s="39">
        <v>0.56166686684122347</v>
      </c>
      <c r="C54" s="40">
        <v>0.93357190559194281</v>
      </c>
      <c r="D54" s="40">
        <v>0.98814031959283022</v>
      </c>
      <c r="E54" s="40">
        <v>0.99742255661859514</v>
      </c>
      <c r="F54" s="40">
        <v>1</v>
      </c>
      <c r="G54" s="41">
        <v>0.89177739922634158</v>
      </c>
    </row>
    <row r="55" spans="1:7" x14ac:dyDescent="0.25">
      <c r="A55" s="42" t="s">
        <v>26</v>
      </c>
      <c r="B55" s="43">
        <v>0.26013809486932254</v>
      </c>
      <c r="C55" s="44">
        <v>0.3130330751634422</v>
      </c>
      <c r="D55" s="44">
        <v>0.31291847509638687</v>
      </c>
      <c r="E55" s="44">
        <v>0.32106208443525996</v>
      </c>
      <c r="F55" s="44">
        <v>0.38143077579720963</v>
      </c>
      <c r="G55" s="45">
        <v>0.31675261411293476</v>
      </c>
    </row>
    <row r="56" spans="1:7" x14ac:dyDescent="0.25">
      <c r="A56" s="42" t="s">
        <v>28</v>
      </c>
      <c r="B56" s="43">
        <v>7.4096827058852455E-2</v>
      </c>
      <c r="C56" s="44">
        <v>0.34272247302209075</v>
      </c>
      <c r="D56" s="44">
        <v>0.61117212762495454</v>
      </c>
      <c r="E56" s="44">
        <v>0.83267233420297382</v>
      </c>
      <c r="F56" s="44">
        <v>0.9674120341520106</v>
      </c>
      <c r="G56" s="45">
        <v>0.55703263085148014</v>
      </c>
    </row>
    <row r="57" spans="1:7" x14ac:dyDescent="0.25">
      <c r="A57" s="42" t="s">
        <v>30</v>
      </c>
      <c r="B57" s="43">
        <v>6.6529489540340676E-3</v>
      </c>
      <c r="C57" s="44">
        <v>5.1293921955384167E-2</v>
      </c>
      <c r="D57" s="44">
        <v>0.24306524855689135</v>
      </c>
      <c r="E57" s="44">
        <v>0.62096236342699773</v>
      </c>
      <c r="F57" s="44">
        <v>0.95233894143095332</v>
      </c>
      <c r="G57" s="45">
        <v>0.36662570510722459</v>
      </c>
    </row>
    <row r="58" spans="1:7" x14ac:dyDescent="0.25">
      <c r="A58" s="42" t="s">
        <v>31</v>
      </c>
      <c r="B58" s="43">
        <v>0.27513110743673358</v>
      </c>
      <c r="C58" s="44">
        <v>0.40081564186070889</v>
      </c>
      <c r="D58" s="44">
        <v>0.47891190619876944</v>
      </c>
      <c r="E58" s="44">
        <v>0.46381502461263779</v>
      </c>
      <c r="F58" s="44">
        <v>0.42543540041757483</v>
      </c>
      <c r="G58" s="45">
        <v>0.40709931216416095</v>
      </c>
    </row>
    <row r="59" spans="1:7" x14ac:dyDescent="0.25">
      <c r="A59" s="42" t="s">
        <v>32</v>
      </c>
      <c r="B59" s="43">
        <v>2.926296584620508E-2</v>
      </c>
      <c r="C59" s="44">
        <v>6.2600239945221001E-2</v>
      </c>
      <c r="D59" s="44">
        <v>0.11613058130841354</v>
      </c>
      <c r="E59" s="44">
        <v>0.22024617379784239</v>
      </c>
      <c r="F59" s="44">
        <v>0.51174518469629204</v>
      </c>
      <c r="G59" s="45">
        <v>0.18430997275707492</v>
      </c>
    </row>
    <row r="60" spans="1:7" x14ac:dyDescent="0.25">
      <c r="A60" s="42" t="s">
        <v>34</v>
      </c>
      <c r="B60" s="43">
        <v>1.692958918324481E-2</v>
      </c>
      <c r="C60" s="44">
        <v>1.6187868263460758E-2</v>
      </c>
      <c r="D60" s="44">
        <v>3.8281478541617238E-2</v>
      </c>
      <c r="E60" s="44">
        <v>5.6915820352870419E-2</v>
      </c>
      <c r="F60" s="44">
        <v>0.2112310887393655</v>
      </c>
      <c r="G60" s="45">
        <v>6.6564833589238093E-2</v>
      </c>
    </row>
    <row r="61" spans="1:7" x14ac:dyDescent="0.25">
      <c r="A61" s="42" t="s">
        <v>35</v>
      </c>
      <c r="B61" s="43">
        <v>6.0588583170043044E-2</v>
      </c>
      <c r="C61" s="44">
        <v>0.21105105315188263</v>
      </c>
      <c r="D61" s="44">
        <v>0.42126693377425589</v>
      </c>
      <c r="E61" s="44">
        <v>0.69237887283496413</v>
      </c>
      <c r="F61" s="44">
        <v>0.93932826974715167</v>
      </c>
      <c r="G61" s="45">
        <v>0.45698899689153871</v>
      </c>
    </row>
    <row r="62" spans="1:7" x14ac:dyDescent="0.25">
      <c r="A62" s="42" t="s">
        <v>41</v>
      </c>
      <c r="B62" s="43">
        <v>0.52710843916824301</v>
      </c>
      <c r="C62" s="44">
        <v>0.78294002770143456</v>
      </c>
      <c r="D62" s="44">
        <v>0.8575416749442073</v>
      </c>
      <c r="E62" s="44">
        <v>0.92083049389137506</v>
      </c>
      <c r="F62" s="44">
        <v>0.96694246920161542</v>
      </c>
      <c r="G62" s="45">
        <v>0.80682718760496441</v>
      </c>
    </row>
    <row r="63" spans="1:7" x14ac:dyDescent="0.25">
      <c r="A63" s="42" t="s">
        <v>42</v>
      </c>
      <c r="B63" s="43">
        <v>0.14831790144201282</v>
      </c>
      <c r="C63" s="44">
        <v>0.13765235841563367</v>
      </c>
      <c r="D63" s="44">
        <v>0.11304311673908204</v>
      </c>
      <c r="E63" s="44">
        <v>6.388461182122393E-2</v>
      </c>
      <c r="F63" s="44">
        <v>2.172228640943135E-2</v>
      </c>
      <c r="G63" s="45">
        <v>9.803421656762952E-2</v>
      </c>
    </row>
    <row r="64" spans="1:7" x14ac:dyDescent="0.25">
      <c r="A64" s="42" t="s">
        <v>43</v>
      </c>
      <c r="B64" s="43">
        <v>2.1442981307975314E-3</v>
      </c>
      <c r="C64" s="44">
        <v>1.5752653509401792E-3</v>
      </c>
      <c r="D64" s="44">
        <v>2.4863461008075185E-3</v>
      </c>
      <c r="E64" s="44">
        <v>4.2616388755365364E-4</v>
      </c>
      <c r="F64" s="44">
        <v>3.5476863126564602E-3</v>
      </c>
      <c r="G64" s="45">
        <v>2.0329914603391878E-3</v>
      </c>
    </row>
    <row r="65" spans="1:7" ht="25.5" x14ac:dyDescent="0.25">
      <c r="A65" s="42" t="s">
        <v>44</v>
      </c>
      <c r="B65" s="43">
        <v>0.45647007958088748</v>
      </c>
      <c r="C65" s="44">
        <v>0.42201312684195896</v>
      </c>
      <c r="D65" s="44">
        <v>0.41769276869097283</v>
      </c>
      <c r="E65" s="44">
        <v>0.32587987009157826</v>
      </c>
      <c r="F65" s="44">
        <v>0.22832052723895471</v>
      </c>
      <c r="G65" s="45">
        <v>0.37194786555125675</v>
      </c>
    </row>
    <row r="66" spans="1:7" ht="25.5" x14ac:dyDescent="0.25">
      <c r="A66" s="42" t="s">
        <v>125</v>
      </c>
      <c r="B66" s="43">
        <v>0.80929727966956688</v>
      </c>
      <c r="C66" s="44">
        <v>0.69296527642855155</v>
      </c>
      <c r="D66" s="44">
        <v>0.60431348927512785</v>
      </c>
      <c r="E66" s="44">
        <v>0.35469688577797509</v>
      </c>
      <c r="F66" s="44">
        <v>0.14095783376567095</v>
      </c>
      <c r="G66" s="45">
        <v>0.52621653034478522</v>
      </c>
    </row>
    <row r="67" spans="1:7" x14ac:dyDescent="0.25">
      <c r="A67" s="42" t="s">
        <v>45</v>
      </c>
      <c r="B67" s="43">
        <v>1.1707510945580222</v>
      </c>
      <c r="C67" s="44">
        <v>0.68418477610210759</v>
      </c>
      <c r="D67" s="44">
        <v>0.59469272297607412</v>
      </c>
      <c r="E67" s="44">
        <v>0.27283365455621328</v>
      </c>
      <c r="F67" s="44">
        <v>0.10560199220050505</v>
      </c>
      <c r="G67" s="45">
        <v>0.57556134005569604</v>
      </c>
    </row>
    <row r="68" spans="1:7" ht="25.5" x14ac:dyDescent="0.25">
      <c r="A68" s="42" t="s">
        <v>46</v>
      </c>
      <c r="B68" s="43">
        <v>0.41664952179099229</v>
      </c>
      <c r="C68" s="44">
        <v>0.18476437300454099</v>
      </c>
      <c r="D68" s="44">
        <v>0.14409522553976611</v>
      </c>
      <c r="E68" s="44">
        <v>7.4200321543974629E-2</v>
      </c>
      <c r="F68" s="44">
        <v>2.8545087885282427E-2</v>
      </c>
      <c r="G68" s="45">
        <v>0.17334867510027815</v>
      </c>
    </row>
    <row r="69" spans="1:7" x14ac:dyDescent="0.25">
      <c r="A69" s="42" t="s">
        <v>47</v>
      </c>
      <c r="B69" s="43">
        <v>2.9066328572642446</v>
      </c>
      <c r="C69" s="44">
        <v>1.5086070061163517</v>
      </c>
      <c r="D69" s="44">
        <v>1.1771519013809488</v>
      </c>
      <c r="E69" s="44">
        <v>0.51964000541511135</v>
      </c>
      <c r="F69" s="44">
        <v>0.14715527659945002</v>
      </c>
      <c r="G69" s="45">
        <v>1.2779738683170672</v>
      </c>
    </row>
    <row r="70" spans="1:7" x14ac:dyDescent="0.25">
      <c r="A70" s="42" t="s">
        <v>48</v>
      </c>
      <c r="B70" s="43">
        <v>1.0291362577812733</v>
      </c>
      <c r="C70" s="44">
        <v>0.26239833849871219</v>
      </c>
      <c r="D70" s="44">
        <v>9.4465079792500822E-2</v>
      </c>
      <c r="E70" s="44">
        <v>5.327768702490604E-2</v>
      </c>
      <c r="F70" s="44">
        <v>2.2071918115811009E-2</v>
      </c>
      <c r="G70" s="45">
        <v>0.30228626751606014</v>
      </c>
    </row>
    <row r="71" spans="1:7" x14ac:dyDescent="0.25">
      <c r="A71" s="42" t="s">
        <v>49</v>
      </c>
      <c r="B71" s="43">
        <v>2.1857286451286519</v>
      </c>
      <c r="C71" s="44">
        <v>1.6953133054901768</v>
      </c>
      <c r="D71" s="44">
        <v>1.400155948283859</v>
      </c>
      <c r="E71" s="44">
        <v>0.7763320154970188</v>
      </c>
      <c r="F71" s="44">
        <v>0.32202289504307519</v>
      </c>
      <c r="G71" s="45">
        <v>1.2928361567824707</v>
      </c>
    </row>
    <row r="72" spans="1:7" x14ac:dyDescent="0.25">
      <c r="A72" s="42" t="s">
        <v>50</v>
      </c>
      <c r="B72" s="43">
        <v>0.97980822035712611</v>
      </c>
      <c r="C72" s="44">
        <v>0.74858640647930985</v>
      </c>
      <c r="D72" s="44">
        <v>0.85242595622307527</v>
      </c>
      <c r="E72" s="44">
        <v>0.58209718594701609</v>
      </c>
      <c r="F72" s="44">
        <v>0.26021034249820418</v>
      </c>
      <c r="G72" s="45">
        <v>0.69034950224354763</v>
      </c>
    </row>
    <row r="73" spans="1:7" x14ac:dyDescent="0.25">
      <c r="A73" s="42" t="s">
        <v>51</v>
      </c>
      <c r="B73" s="43">
        <v>0.16080247156870606</v>
      </c>
      <c r="C73" s="44">
        <v>1.2595497449030916E-2</v>
      </c>
      <c r="D73" s="44">
        <v>6.3167811400860994E-3</v>
      </c>
      <c r="E73" s="44">
        <v>2.6998722159777169E-3</v>
      </c>
      <c r="F73" s="44">
        <v>6.7460973790793035E-4</v>
      </c>
      <c r="G73" s="45">
        <v>3.8199724403090697E-2</v>
      </c>
    </row>
    <row r="74" spans="1:7" ht="25.5" x14ac:dyDescent="0.25">
      <c r="A74" s="42" t="s">
        <v>52</v>
      </c>
      <c r="B74" s="43">
        <v>2.0412069982590243E-3</v>
      </c>
      <c r="C74" s="44">
        <v>6.0234625903307628E-3</v>
      </c>
      <c r="D74" s="44">
        <v>5.479048202474162E-2</v>
      </c>
      <c r="E74" s="44">
        <v>0.14456289274128775</v>
      </c>
      <c r="F74" s="44">
        <v>0.53493983753656138</v>
      </c>
      <c r="G74" s="45">
        <v>0.14467381291632136</v>
      </c>
    </row>
    <row r="75" spans="1:7" x14ac:dyDescent="0.25">
      <c r="A75" s="42" t="s">
        <v>53</v>
      </c>
      <c r="B75" s="43">
        <v>5.2688343481139275E-3</v>
      </c>
      <c r="C75" s="44">
        <v>9.6886301423452947E-2</v>
      </c>
      <c r="D75" s="44">
        <v>0.34969072669479523</v>
      </c>
      <c r="E75" s="44">
        <v>0.74890282488076265</v>
      </c>
      <c r="F75" s="44">
        <v>0.96643866514025445</v>
      </c>
      <c r="G75" s="45">
        <v>0.4245403201278023</v>
      </c>
    </row>
    <row r="76" spans="1:7" x14ac:dyDescent="0.25">
      <c r="A76" s="42" t="s">
        <v>54</v>
      </c>
      <c r="B76" s="43">
        <v>4.3017399112393787E-2</v>
      </c>
      <c r="C76" s="44">
        <v>0.18081228568223259</v>
      </c>
      <c r="D76" s="44">
        <v>0.46791919189211512</v>
      </c>
      <c r="E76" s="44">
        <v>0.6012060749034831</v>
      </c>
      <c r="F76" s="44">
        <v>0.68102521961548557</v>
      </c>
      <c r="G76" s="45">
        <v>0.38849524780071087</v>
      </c>
    </row>
    <row r="77" spans="1:7" x14ac:dyDescent="0.25">
      <c r="A77" s="42" t="s">
        <v>55</v>
      </c>
      <c r="B77" s="43">
        <v>0.5062024424294177</v>
      </c>
      <c r="C77" s="44">
        <v>0.60951106978258951</v>
      </c>
      <c r="D77" s="44">
        <v>0.774623527098669</v>
      </c>
      <c r="E77" s="44">
        <v>0.86545230829017294</v>
      </c>
      <c r="F77" s="44">
        <v>0.96953332179753948</v>
      </c>
      <c r="G77" s="45">
        <v>0.7407150178722669</v>
      </c>
    </row>
    <row r="78" spans="1:7" x14ac:dyDescent="0.25">
      <c r="A78" s="42" t="s">
        <v>56</v>
      </c>
      <c r="B78" s="43">
        <v>9.6546844845373986E-2</v>
      </c>
      <c r="C78" s="44">
        <v>0.40265988408625142</v>
      </c>
      <c r="D78" s="44">
        <v>0.64023314943961784</v>
      </c>
      <c r="E78" s="44">
        <v>0.72964975681936128</v>
      </c>
      <c r="F78" s="44">
        <v>0.91363089017056698</v>
      </c>
      <c r="G78" s="45">
        <v>0.54892740342174506</v>
      </c>
    </row>
    <row r="79" spans="1:7" x14ac:dyDescent="0.25">
      <c r="A79" s="42" t="s">
        <v>57</v>
      </c>
      <c r="B79" s="43">
        <v>3.548869058847548E-2</v>
      </c>
      <c r="C79" s="44">
        <v>0.16987765777208233</v>
      </c>
      <c r="D79" s="44">
        <v>0.37989144466797731</v>
      </c>
      <c r="E79" s="44">
        <v>0.69315144246008309</v>
      </c>
      <c r="F79" s="44">
        <v>0.9464835867157122</v>
      </c>
      <c r="G79" s="45">
        <v>0.43675507947867792</v>
      </c>
    </row>
    <row r="80" spans="1:7" x14ac:dyDescent="0.25">
      <c r="A80" s="42" t="s">
        <v>58</v>
      </c>
      <c r="B80" s="43">
        <v>0.30088153180844318</v>
      </c>
      <c r="C80" s="44">
        <v>0.71634415069689272</v>
      </c>
      <c r="D80" s="44">
        <v>0.89189617914660346</v>
      </c>
      <c r="E80" s="44">
        <v>0.98260240819612255</v>
      </c>
      <c r="F80" s="44">
        <v>0.99859911998054984</v>
      </c>
      <c r="G80" s="45">
        <v>0.77104424504508506</v>
      </c>
    </row>
    <row r="81" spans="1:7" x14ac:dyDescent="0.25">
      <c r="A81" s="42" t="s">
        <v>59</v>
      </c>
      <c r="B81" s="43">
        <v>5.3723640896505892E-3</v>
      </c>
      <c r="C81" s="44">
        <v>3.5182318117749044E-2</v>
      </c>
      <c r="D81" s="44">
        <v>0.12564633829828969</v>
      </c>
      <c r="E81" s="44">
        <v>0.41898341889466656</v>
      </c>
      <c r="F81" s="44">
        <v>0.8797576120242907</v>
      </c>
      <c r="G81" s="45">
        <v>0.28606193453667828</v>
      </c>
    </row>
    <row r="82" spans="1:7" x14ac:dyDescent="0.25">
      <c r="A82" s="42" t="s">
        <v>60</v>
      </c>
      <c r="B82" s="43">
        <v>0.1862356807340968</v>
      </c>
      <c r="C82" s="44">
        <v>0.44092282949044787</v>
      </c>
      <c r="D82" s="44">
        <v>0.68083079722619888</v>
      </c>
      <c r="E82" s="44">
        <v>0.80596772032453301</v>
      </c>
      <c r="F82" s="44">
        <v>0.94176381599925585</v>
      </c>
      <c r="G82" s="45">
        <v>0.6039499325481188</v>
      </c>
    </row>
    <row r="83" spans="1:7" x14ac:dyDescent="0.25">
      <c r="A83" s="42" t="s">
        <v>61</v>
      </c>
      <c r="B83" s="43">
        <v>3.4375532353949538E-3</v>
      </c>
      <c r="C83" s="44">
        <v>1.0581211698570037E-2</v>
      </c>
      <c r="D83" s="44">
        <v>4.4295477504822635E-2</v>
      </c>
      <c r="E83" s="44">
        <v>0.11008972855475935</v>
      </c>
      <c r="F83" s="44">
        <v>0.39039653045487577</v>
      </c>
      <c r="G83" s="45">
        <v>0.10899204410017728</v>
      </c>
    </row>
    <row r="84" spans="1:7" x14ac:dyDescent="0.25">
      <c r="A84" s="42" t="s">
        <v>62</v>
      </c>
      <c r="B84" s="43">
        <v>1.1635653221575282E-3</v>
      </c>
      <c r="C84" s="44">
        <v>0</v>
      </c>
      <c r="D84" s="44">
        <v>1.2027256583200127E-2</v>
      </c>
      <c r="E84" s="44">
        <v>5.4989668657373723E-2</v>
      </c>
      <c r="F84" s="44">
        <v>0.35043128436112869</v>
      </c>
      <c r="G84" s="45">
        <v>8.1407326484719059E-2</v>
      </c>
    </row>
    <row r="85" spans="1:7" ht="25.5" x14ac:dyDescent="0.25">
      <c r="A85" s="42" t="s">
        <v>63</v>
      </c>
      <c r="B85" s="43">
        <v>3.2187636900576196E-2</v>
      </c>
      <c r="C85" s="44">
        <v>0.16045380717236696</v>
      </c>
      <c r="D85" s="44">
        <v>0.26607423789280665</v>
      </c>
      <c r="E85" s="44">
        <v>0.41216371242922961</v>
      </c>
      <c r="F85" s="44">
        <v>0.62754813446772029</v>
      </c>
      <c r="G85" s="45">
        <v>0.29453370405109863</v>
      </c>
    </row>
    <row r="86" spans="1:7" ht="25.5" x14ac:dyDescent="0.25">
      <c r="A86" s="42" t="s">
        <v>64</v>
      </c>
      <c r="B86" s="43">
        <v>4.1113933357526437E-2</v>
      </c>
      <c r="C86" s="44">
        <v>5.3765850139257741E-2</v>
      </c>
      <c r="D86" s="44">
        <v>8.6605235152808352E-2</v>
      </c>
      <c r="E86" s="44">
        <v>8.3563644979161869E-2</v>
      </c>
      <c r="F86" s="44">
        <v>5.282420611151234E-2</v>
      </c>
      <c r="G86" s="45">
        <v>6.3303003989610793E-2</v>
      </c>
    </row>
    <row r="87" spans="1:7" ht="25.5" x14ac:dyDescent="0.25">
      <c r="A87" s="42" t="s">
        <v>65</v>
      </c>
      <c r="B87" s="43">
        <v>9.5356370964140274E-3</v>
      </c>
      <c r="C87" s="44">
        <v>2.6207118355117666E-2</v>
      </c>
      <c r="D87" s="44">
        <v>3.0651001904179739E-2</v>
      </c>
      <c r="E87" s="44">
        <v>4.1439811355100026E-2</v>
      </c>
      <c r="F87" s="44">
        <v>1.5151046656215226E-2</v>
      </c>
      <c r="G87" s="45">
        <v>2.4435501737935947E-2</v>
      </c>
    </row>
    <row r="88" spans="1:7" ht="25.5" x14ac:dyDescent="0.25">
      <c r="A88" s="42" t="s">
        <v>66</v>
      </c>
      <c r="B88" s="43">
        <v>3.9882994707418407E-2</v>
      </c>
      <c r="C88" s="44">
        <v>9.1365043263330351E-2</v>
      </c>
      <c r="D88" s="44">
        <v>0.18983502549839926</v>
      </c>
      <c r="E88" s="44">
        <v>0.2300678498466821</v>
      </c>
      <c r="F88" s="44">
        <v>0.16617082354856744</v>
      </c>
      <c r="G88" s="45">
        <v>0.14186326251629661</v>
      </c>
    </row>
    <row r="89" spans="1:7" ht="25.5" x14ac:dyDescent="0.25">
      <c r="A89" s="42" t="s">
        <v>67</v>
      </c>
      <c r="B89" s="43">
        <v>0.67226944874253869</v>
      </c>
      <c r="C89" s="44">
        <v>0.52633355921967995</v>
      </c>
      <c r="D89" s="44">
        <v>0.33907083138868632</v>
      </c>
      <c r="E89" s="44">
        <v>0.1579334328366625</v>
      </c>
      <c r="F89" s="44">
        <v>4.3709932333994859E-2</v>
      </c>
      <c r="G89" s="45">
        <v>0.35382264656780166</v>
      </c>
    </row>
    <row r="90" spans="1:7" ht="25.5" x14ac:dyDescent="0.25">
      <c r="A90" s="42" t="s">
        <v>68</v>
      </c>
      <c r="B90" s="43">
        <v>5.8945438547963622E-2</v>
      </c>
      <c r="C90" s="44">
        <v>4.2066962331165095E-2</v>
      </c>
      <c r="D90" s="44">
        <v>3.6800266110471866E-2</v>
      </c>
      <c r="E90" s="44">
        <v>2.6185763266098144E-2</v>
      </c>
      <c r="F90" s="44">
        <v>2.1183435075116521E-2</v>
      </c>
      <c r="G90" s="45">
        <v>3.7395049850273851E-2</v>
      </c>
    </row>
    <row r="91" spans="1:7" ht="25.5" x14ac:dyDescent="0.25">
      <c r="A91" s="42" t="s">
        <v>69</v>
      </c>
      <c r="B91" s="43">
        <v>2.6300562062810767E-2</v>
      </c>
      <c r="C91" s="44">
        <v>1.6051588223055198E-2</v>
      </c>
      <c r="D91" s="44">
        <v>8.7216941676382265E-3</v>
      </c>
      <c r="E91" s="44">
        <v>6.3722278856277945E-3</v>
      </c>
      <c r="F91" s="44">
        <v>0</v>
      </c>
      <c r="G91" s="45">
        <v>1.1732338498168618E-2</v>
      </c>
    </row>
    <row r="92" spans="1:7" x14ac:dyDescent="0.25">
      <c r="A92" s="42" t="s">
        <v>70</v>
      </c>
      <c r="B92" s="43">
        <v>1.9308980707447569E-2</v>
      </c>
      <c r="C92" s="44">
        <v>5.7993319404577685E-3</v>
      </c>
      <c r="D92" s="44">
        <v>4.0273410137131203E-3</v>
      </c>
      <c r="E92" s="44">
        <v>2.3895104286447643E-3</v>
      </c>
      <c r="F92" s="44">
        <v>0</v>
      </c>
      <c r="G92" s="45">
        <v>6.4884509875414755E-3</v>
      </c>
    </row>
    <row r="93" spans="1:7" ht="25.5" x14ac:dyDescent="0.25">
      <c r="A93" s="42" t="s">
        <v>71</v>
      </c>
      <c r="B93" s="43">
        <v>6.1567353048976703E-2</v>
      </c>
      <c r="C93" s="44">
        <v>2.2600733330525934E-2</v>
      </c>
      <c r="D93" s="44">
        <v>1.2485675723273503E-2</v>
      </c>
      <c r="E93" s="44">
        <v>8.9329359268516834E-3</v>
      </c>
      <c r="F93" s="44">
        <v>1.5760558973888259E-2</v>
      </c>
      <c r="G93" s="45">
        <v>2.4759634206276304E-2</v>
      </c>
    </row>
    <row r="94" spans="1:7" ht="25.5" x14ac:dyDescent="0.25">
      <c r="A94" s="42" t="s">
        <v>72</v>
      </c>
      <c r="B94" s="43">
        <v>1.5182543134538574E-3</v>
      </c>
      <c r="C94" s="44">
        <v>4.1787556064490283E-3</v>
      </c>
      <c r="D94" s="44">
        <v>6.8354268069366828E-3</v>
      </c>
      <c r="E94" s="44">
        <v>1.5206829991064683E-2</v>
      </c>
      <c r="F94" s="44">
        <v>1.4058227292547952E-2</v>
      </c>
      <c r="G94" s="45">
        <v>8.2289595742957994E-3</v>
      </c>
    </row>
    <row r="95" spans="1:7" x14ac:dyDescent="0.25">
      <c r="A95" s="42" t="s">
        <v>73</v>
      </c>
      <c r="B95" s="43">
        <v>2.3983778369497688E-3</v>
      </c>
      <c r="C95" s="44">
        <v>4.9623290342185652E-3</v>
      </c>
      <c r="D95" s="44">
        <v>6.3511856610409291E-3</v>
      </c>
      <c r="E95" s="44">
        <v>3.5787922819813835E-3</v>
      </c>
      <c r="F95" s="44">
        <v>7.4392630954651815E-3</v>
      </c>
      <c r="G95" s="45">
        <v>4.9093382946019826E-3</v>
      </c>
    </row>
    <row r="96" spans="1:7" x14ac:dyDescent="0.25">
      <c r="A96" s="42" t="s">
        <v>74</v>
      </c>
      <c r="B96" s="43">
        <v>0</v>
      </c>
      <c r="C96" s="44">
        <v>4.566855147951919E-4</v>
      </c>
      <c r="D96" s="44">
        <v>7.8461015279429928E-4</v>
      </c>
      <c r="E96" s="44">
        <v>5.5795704557510418E-3</v>
      </c>
      <c r="F96" s="44">
        <v>2.3476200658750411E-2</v>
      </c>
      <c r="G96" s="45">
        <v>5.8969077147220444E-3</v>
      </c>
    </row>
    <row r="97" spans="1:7" x14ac:dyDescent="0.25">
      <c r="A97" s="42" t="s">
        <v>75</v>
      </c>
      <c r="B97" s="43">
        <v>1.7328765585095603E-2</v>
      </c>
      <c r="C97" s="44">
        <v>9.7944564223713133E-3</v>
      </c>
      <c r="D97" s="44">
        <v>9.4837047661470737E-3</v>
      </c>
      <c r="E97" s="44">
        <v>4.3378991846906925E-3</v>
      </c>
      <c r="F97" s="44">
        <v>1.2678171786222686E-2</v>
      </c>
      <c r="G97" s="45">
        <v>1.0802798683560428E-2</v>
      </c>
    </row>
    <row r="98" spans="1:7" ht="25.5" x14ac:dyDescent="0.25">
      <c r="A98" s="42" t="s">
        <v>76</v>
      </c>
      <c r="B98" s="43">
        <v>3.2911515234871455E-3</v>
      </c>
      <c r="C98" s="44">
        <v>6.9084881430693634E-2</v>
      </c>
      <c r="D98" s="44">
        <v>0.20804551654695086</v>
      </c>
      <c r="E98" s="44">
        <v>0.4625518932730649</v>
      </c>
      <c r="F98" s="44">
        <v>0.68849424991799202</v>
      </c>
      <c r="G98" s="45">
        <v>0.28026848300761026</v>
      </c>
    </row>
    <row r="99" spans="1:7" ht="25.5" x14ac:dyDescent="0.25">
      <c r="A99" s="42" t="s">
        <v>77</v>
      </c>
      <c r="B99" s="43">
        <v>4.0569334906823459E-3</v>
      </c>
      <c r="C99" s="44">
        <v>1.9138325066830799E-2</v>
      </c>
      <c r="D99" s="44">
        <v>4.8990593198721899E-2</v>
      </c>
      <c r="E99" s="44">
        <v>4.8173186350955577E-2</v>
      </c>
      <c r="F99" s="44">
        <v>6.8081422194353439E-2</v>
      </c>
      <c r="G99" s="45">
        <v>3.7099457738445217E-2</v>
      </c>
    </row>
    <row r="100" spans="1:7" ht="25.5" x14ac:dyDescent="0.25">
      <c r="A100" s="42" t="s">
        <v>78</v>
      </c>
      <c r="B100" s="43">
        <v>1.6292864824956954E-2</v>
      </c>
      <c r="C100" s="44">
        <v>9.7089950468780162E-2</v>
      </c>
      <c r="D100" s="44">
        <v>0.23234054340858404</v>
      </c>
      <c r="E100" s="44">
        <v>0.23847472471914141</v>
      </c>
      <c r="F100" s="44">
        <v>0.15249411889215297</v>
      </c>
      <c r="G100" s="45">
        <v>0.14550975770138672</v>
      </c>
    </row>
    <row r="101" spans="1:7" ht="25.5" x14ac:dyDescent="0.25">
      <c r="A101" s="42" t="s">
        <v>79</v>
      </c>
      <c r="B101" s="43">
        <v>1.2081384467943549E-2</v>
      </c>
      <c r="C101" s="44">
        <v>3.2366125969195539E-2</v>
      </c>
      <c r="D101" s="44">
        <v>4.5979539156743708E-2</v>
      </c>
      <c r="E101" s="44">
        <v>2.627927819501474E-2</v>
      </c>
      <c r="F101" s="44">
        <v>9.9652934138308932E-3</v>
      </c>
      <c r="G101" s="45">
        <v>2.5274976398738516E-2</v>
      </c>
    </row>
    <row r="102" spans="1:7" ht="25.5" x14ac:dyDescent="0.25">
      <c r="A102" s="42" t="s">
        <v>80</v>
      </c>
      <c r="B102" s="43">
        <v>1.5573758680113273E-2</v>
      </c>
      <c r="C102" s="44">
        <v>8.2361384708779128E-2</v>
      </c>
      <c r="D102" s="44">
        <v>0.12512296901425135</v>
      </c>
      <c r="E102" s="44">
        <v>8.9690649552330623E-2</v>
      </c>
      <c r="F102" s="44">
        <v>4.0060456041788116E-2</v>
      </c>
      <c r="G102" s="45">
        <v>7.0076484906396244E-2</v>
      </c>
    </row>
    <row r="103" spans="1:7" ht="25.5" x14ac:dyDescent="0.25">
      <c r="A103" s="42" t="s">
        <v>81</v>
      </c>
      <c r="B103" s="43">
        <v>8.0070749567045414E-3</v>
      </c>
      <c r="C103" s="44">
        <v>2.2262805660767573E-2</v>
      </c>
      <c r="D103" s="44">
        <v>2.675345084652625E-2</v>
      </c>
      <c r="E103" s="44">
        <v>1.0739188554902636E-2</v>
      </c>
      <c r="F103" s="44">
        <v>1.8291590873678295E-3</v>
      </c>
      <c r="G103" s="45">
        <v>1.3938297543279207E-2</v>
      </c>
    </row>
    <row r="104" spans="1:7" x14ac:dyDescent="0.25">
      <c r="A104" s="42" t="s">
        <v>82</v>
      </c>
      <c r="B104" s="43">
        <v>2.63175540430945E-3</v>
      </c>
      <c r="C104" s="44">
        <v>9.995696246429004E-3</v>
      </c>
      <c r="D104" s="44">
        <v>8.3945759323971313E-3</v>
      </c>
      <c r="E104" s="44">
        <v>9.887595370424173E-3</v>
      </c>
      <c r="F104" s="44">
        <v>2.0568992468048349E-3</v>
      </c>
      <c r="G104" s="45">
        <v>6.5704908577311257E-3</v>
      </c>
    </row>
    <row r="105" spans="1:7" x14ac:dyDescent="0.25">
      <c r="A105" s="42" t="s">
        <v>83</v>
      </c>
      <c r="B105" s="43">
        <v>0</v>
      </c>
      <c r="C105" s="44">
        <v>1.6888420807451817E-3</v>
      </c>
      <c r="D105" s="44">
        <v>3.5540988139724536E-3</v>
      </c>
      <c r="E105" s="44">
        <v>5.283529331006401E-4</v>
      </c>
      <c r="F105" s="44">
        <v>0</v>
      </c>
      <c r="G105" s="45">
        <v>1.1498561837333862E-3</v>
      </c>
    </row>
    <row r="106" spans="1:7" x14ac:dyDescent="0.25">
      <c r="A106" s="42" t="s">
        <v>84</v>
      </c>
      <c r="B106" s="43">
        <v>3.9291433176358269E-3</v>
      </c>
      <c r="C106" s="44">
        <v>1.5635640791635777E-2</v>
      </c>
      <c r="D106" s="44">
        <v>1.5457896207768735E-2</v>
      </c>
      <c r="E106" s="44">
        <v>1.335964348415882E-2</v>
      </c>
      <c r="F106" s="44">
        <v>3.1266712341538909E-3</v>
      </c>
      <c r="G106" s="45">
        <v>1.0269987231270691E-2</v>
      </c>
    </row>
    <row r="107" spans="1:7" ht="25.5" x14ac:dyDescent="0.25">
      <c r="A107" s="42" t="s">
        <v>85</v>
      </c>
      <c r="B107" s="43">
        <v>3.8192114291241842E-2</v>
      </c>
      <c r="C107" s="44">
        <v>4.0128876531384264E-2</v>
      </c>
      <c r="D107" s="44">
        <v>1.2731845149775869E-2</v>
      </c>
      <c r="E107" s="44">
        <v>1.4871131985717159E-3</v>
      </c>
      <c r="F107" s="44">
        <v>0</v>
      </c>
      <c r="G107" s="45">
        <v>1.8908853990118858E-2</v>
      </c>
    </row>
    <row r="108" spans="1:7" ht="25.5" x14ac:dyDescent="0.25">
      <c r="A108" s="42" t="s">
        <v>86</v>
      </c>
      <c r="B108" s="43">
        <v>1.5396887027616248E-2</v>
      </c>
      <c r="C108" s="44">
        <v>1.7016538831733038E-2</v>
      </c>
      <c r="D108" s="44">
        <v>4.9201698830578285E-3</v>
      </c>
      <c r="E108" s="44">
        <v>4.5789390751055977E-4</v>
      </c>
      <c r="F108" s="44">
        <v>0</v>
      </c>
      <c r="G108" s="45">
        <v>7.7216172737690674E-3</v>
      </c>
    </row>
    <row r="109" spans="1:7" x14ac:dyDescent="0.25">
      <c r="A109" s="42" t="s">
        <v>87</v>
      </c>
      <c r="B109" s="43">
        <v>0.83727049516476715</v>
      </c>
      <c r="C109" s="44">
        <v>0.46269510394609614</v>
      </c>
      <c r="D109" s="44">
        <v>0.13369945556977492</v>
      </c>
      <c r="E109" s="44">
        <v>1.7881421055791567E-2</v>
      </c>
      <c r="F109" s="44">
        <v>8.4326217238491294E-5</v>
      </c>
      <c r="G109" s="45">
        <v>0.29888487216844367</v>
      </c>
    </row>
    <row r="110" spans="1:7" x14ac:dyDescent="0.25">
      <c r="A110" s="42" t="s">
        <v>88</v>
      </c>
      <c r="B110" s="43">
        <v>1.4260162825827408E-2</v>
      </c>
      <c r="C110" s="44">
        <v>2.724871970320096E-2</v>
      </c>
      <c r="D110" s="44">
        <v>9.7974119722644259E-3</v>
      </c>
      <c r="E110" s="44">
        <v>4.3611995844483609E-4</v>
      </c>
      <c r="F110" s="44">
        <v>0</v>
      </c>
      <c r="G110" s="45">
        <v>1.0506055518249291E-2</v>
      </c>
    </row>
    <row r="111" spans="1:7" ht="25.5" x14ac:dyDescent="0.25">
      <c r="A111" s="42" t="s">
        <v>89</v>
      </c>
      <c r="B111" s="43">
        <v>6.0107373500758229E-3</v>
      </c>
      <c r="C111" s="44">
        <v>4.4668015426175016E-3</v>
      </c>
      <c r="D111" s="44">
        <v>1.6971411419256105E-3</v>
      </c>
      <c r="E111" s="44">
        <v>1.1619896638726231E-3</v>
      </c>
      <c r="F111" s="44">
        <v>0</v>
      </c>
      <c r="G111" s="45">
        <v>2.7252447275711478E-3</v>
      </c>
    </row>
    <row r="112" spans="1:7" x14ac:dyDescent="0.25">
      <c r="A112" s="42" t="s">
        <v>90</v>
      </c>
      <c r="B112" s="43">
        <v>1.8697818708083132E-2</v>
      </c>
      <c r="C112" s="44">
        <v>7.0400870192669482E-2</v>
      </c>
      <c r="D112" s="44">
        <v>0.1042737515941618</v>
      </c>
      <c r="E112" s="44">
        <v>5.7886084065294961E-2</v>
      </c>
      <c r="F112" s="44">
        <v>2.8717167349882354E-2</v>
      </c>
      <c r="G112" s="45">
        <v>5.5740966402204745E-2</v>
      </c>
    </row>
    <row r="113" spans="1:7" ht="25.5" x14ac:dyDescent="0.25">
      <c r="A113" s="42" t="s">
        <v>91</v>
      </c>
      <c r="B113" s="43">
        <v>1.8494736049552839E-3</v>
      </c>
      <c r="C113" s="44">
        <v>2.0413763260645465E-2</v>
      </c>
      <c r="D113" s="44">
        <v>1.3354448983742186E-2</v>
      </c>
      <c r="E113" s="44">
        <v>1.1787280327246056E-2</v>
      </c>
      <c r="F113" s="44">
        <v>2.1090287583201126E-3</v>
      </c>
      <c r="G113" s="45">
        <v>9.8702643794927481E-3</v>
      </c>
    </row>
    <row r="114" spans="1:7" x14ac:dyDescent="0.25">
      <c r="A114" s="42" t="s">
        <v>92</v>
      </c>
      <c r="B114" s="43">
        <v>0.98089053181798047</v>
      </c>
      <c r="C114" s="44">
        <v>0.86640823090523744</v>
      </c>
      <c r="D114" s="44">
        <v>0.44627827427364192</v>
      </c>
      <c r="E114" s="44">
        <v>0.11334150300536722</v>
      </c>
      <c r="F114" s="44">
        <v>4.6205867947560972E-3</v>
      </c>
      <c r="G114" s="45">
        <v>0.49196743151124223</v>
      </c>
    </row>
    <row r="115" spans="1:7" ht="25.5" x14ac:dyDescent="0.25">
      <c r="A115" s="42" t="s">
        <v>93</v>
      </c>
      <c r="B115" s="43">
        <v>0</v>
      </c>
      <c r="C115" s="44">
        <v>1.1605665881714211E-3</v>
      </c>
      <c r="D115" s="44">
        <v>8.5110923665415155E-3</v>
      </c>
      <c r="E115" s="44">
        <v>6.2427271019156773E-2</v>
      </c>
      <c r="F115" s="44">
        <v>0.27965758551991898</v>
      </c>
      <c r="G115" s="45">
        <v>6.8427049577173618E-2</v>
      </c>
    </row>
    <row r="116" spans="1:7" ht="25.5" x14ac:dyDescent="0.25">
      <c r="A116" s="42" t="s">
        <v>94</v>
      </c>
      <c r="B116" s="43">
        <v>0</v>
      </c>
      <c r="C116" s="44">
        <v>2.4982453263779037E-4</v>
      </c>
      <c r="D116" s="44">
        <v>3.7017049213867335E-3</v>
      </c>
      <c r="E116" s="44">
        <v>2.1839982926175418E-2</v>
      </c>
      <c r="F116" s="44">
        <v>3.1931428639486927E-2</v>
      </c>
      <c r="G116" s="45">
        <v>1.1266059190543158E-2</v>
      </c>
    </row>
    <row r="117" spans="1:7" ht="25.5" x14ac:dyDescent="0.25">
      <c r="A117" s="42" t="s">
        <v>95</v>
      </c>
      <c r="B117" s="43">
        <v>9.7448880800801848E-4</v>
      </c>
      <c r="C117" s="44">
        <v>0</v>
      </c>
      <c r="D117" s="44">
        <v>2.7644856815192331E-3</v>
      </c>
      <c r="E117" s="44">
        <v>2.2488482727158948E-2</v>
      </c>
      <c r="F117" s="44">
        <v>9.7451924181113869E-2</v>
      </c>
      <c r="G117" s="45">
        <v>2.4071985801272427E-2</v>
      </c>
    </row>
    <row r="118" spans="1:7" ht="25.5" x14ac:dyDescent="0.25">
      <c r="A118" s="42" t="s">
        <v>96</v>
      </c>
      <c r="B118" s="43">
        <v>4.1762696297294941E-3</v>
      </c>
      <c r="C118" s="44">
        <v>6.0191199743658504E-2</v>
      </c>
      <c r="D118" s="44">
        <v>0.33466816526479176</v>
      </c>
      <c r="E118" s="44">
        <v>0.61401832336762818</v>
      </c>
      <c r="F118" s="44">
        <v>0.49789293455732764</v>
      </c>
      <c r="G118" s="45">
        <v>0.29658268449033848</v>
      </c>
    </row>
    <row r="119" spans="1:7" ht="25.5" x14ac:dyDescent="0.25">
      <c r="A119" s="42" t="s">
        <v>97</v>
      </c>
      <c r="B119" s="43">
        <v>0</v>
      </c>
      <c r="C119" s="44">
        <v>9.6956058157929108E-4</v>
      </c>
      <c r="D119" s="44">
        <v>2.4071647760286969E-3</v>
      </c>
      <c r="E119" s="44">
        <v>1.9301495425471512E-3</v>
      </c>
      <c r="F119" s="44">
        <v>2.9938358594553668E-2</v>
      </c>
      <c r="G119" s="45">
        <v>6.8601705978797193E-3</v>
      </c>
    </row>
    <row r="120" spans="1:7" x14ac:dyDescent="0.25">
      <c r="A120" s="42" t="s">
        <v>98</v>
      </c>
      <c r="B120" s="43">
        <v>7.8200859536905927E-3</v>
      </c>
      <c r="C120" s="44">
        <v>6.178901205297159E-2</v>
      </c>
      <c r="D120" s="44">
        <v>0.19790589967900332</v>
      </c>
      <c r="E120" s="44">
        <v>0.16219206396556121</v>
      </c>
      <c r="F120" s="44">
        <v>5.5787029325595205E-2</v>
      </c>
      <c r="G120" s="45">
        <v>9.6058118354080124E-2</v>
      </c>
    </row>
    <row r="121" spans="1:7" x14ac:dyDescent="0.25">
      <c r="A121" s="42" t="s">
        <v>99</v>
      </c>
      <c r="B121" s="43">
        <v>5.8793260787981536E-3</v>
      </c>
      <c r="C121" s="44">
        <v>6.8320502253732037E-3</v>
      </c>
      <c r="D121" s="44">
        <v>3.7632130370869013E-3</v>
      </c>
      <c r="E121" s="44">
        <v>1.7622234464041075E-3</v>
      </c>
      <c r="F121" s="44">
        <v>1.7401298240773591E-3</v>
      </c>
      <c r="G121" s="45">
        <v>4.0394058272641897E-3</v>
      </c>
    </row>
    <row r="122" spans="1:7" ht="25.5" x14ac:dyDescent="0.25">
      <c r="A122" s="42" t="s">
        <v>100</v>
      </c>
      <c r="B122" s="43">
        <v>0.51084707336766288</v>
      </c>
      <c r="C122" s="44">
        <v>0.37359631476445193</v>
      </c>
      <c r="D122" s="44">
        <v>0.1290756620930098</v>
      </c>
      <c r="E122" s="44">
        <v>2.1418578459015184E-2</v>
      </c>
      <c r="F122" s="44">
        <v>2.9550523828989739E-3</v>
      </c>
      <c r="G122" s="45">
        <v>0.21278678124069311</v>
      </c>
    </row>
    <row r="123" spans="1:7" ht="25.5" x14ac:dyDescent="0.25">
      <c r="A123" s="42" t="s">
        <v>101</v>
      </c>
      <c r="B123" s="43">
        <v>0.24971018344168597</v>
      </c>
      <c r="C123" s="44">
        <v>9.1790494331192907E-2</v>
      </c>
      <c r="D123" s="44">
        <v>3.1645698070162327E-2</v>
      </c>
      <c r="E123" s="44">
        <v>1.1952277422223706E-2</v>
      </c>
      <c r="F123" s="44">
        <v>7.1329903101010142E-4</v>
      </c>
      <c r="G123" s="45">
        <v>7.9644819302651451E-2</v>
      </c>
    </row>
    <row r="124" spans="1:7" ht="25.5" x14ac:dyDescent="0.25">
      <c r="A124" s="42" t="s">
        <v>102</v>
      </c>
      <c r="B124" s="43">
        <v>0.10108642995816265</v>
      </c>
      <c r="C124" s="44">
        <v>9.661955968722849E-2</v>
      </c>
      <c r="D124" s="44">
        <v>5.5218761541348985E-2</v>
      </c>
      <c r="E124" s="44">
        <v>1.2851565582813806E-2</v>
      </c>
      <c r="F124" s="44">
        <v>1.8967066141378371E-3</v>
      </c>
      <c r="G124" s="45">
        <v>5.4514124913372132E-2</v>
      </c>
    </row>
    <row r="125" spans="1:7" ht="25.5" x14ac:dyDescent="0.25">
      <c r="A125" s="42" t="s">
        <v>103</v>
      </c>
      <c r="B125" s="43">
        <v>1.1469403937702262E-3</v>
      </c>
      <c r="C125" s="44">
        <v>6.4236114619372411E-3</v>
      </c>
      <c r="D125" s="44">
        <v>7.7926085063253579E-3</v>
      </c>
      <c r="E125" s="44">
        <v>8.2258715212543305E-3</v>
      </c>
      <c r="F125" s="44">
        <v>9.8473580175404696E-3</v>
      </c>
      <c r="G125" s="45">
        <v>6.6060893449699041E-3</v>
      </c>
    </row>
    <row r="126" spans="1:7" ht="25.5" x14ac:dyDescent="0.25">
      <c r="A126" s="42" t="s">
        <v>104</v>
      </c>
      <c r="B126" s="43">
        <v>0.10508994838894113</v>
      </c>
      <c r="C126" s="44">
        <v>0.27467432452870444</v>
      </c>
      <c r="D126" s="44">
        <v>0.33630323358750119</v>
      </c>
      <c r="E126" s="44">
        <v>0.24623100174691728</v>
      </c>
      <c r="F126" s="44">
        <v>9.0098502815476822E-2</v>
      </c>
      <c r="G126" s="45">
        <v>0.20994466746957766</v>
      </c>
    </row>
    <row r="127" spans="1:7" x14ac:dyDescent="0.25">
      <c r="A127" s="42" t="s">
        <v>105</v>
      </c>
      <c r="B127" s="43">
        <v>1.2403899532988925E-2</v>
      </c>
      <c r="C127" s="44">
        <v>0.15002926255520263</v>
      </c>
      <c r="D127" s="44">
        <v>0.43795235900581159</v>
      </c>
      <c r="E127" s="44">
        <v>0.69641316637357087</v>
      </c>
      <c r="F127" s="44">
        <v>0.88786909323287044</v>
      </c>
      <c r="G127" s="45">
        <v>0.42872996431243726</v>
      </c>
    </row>
    <row r="128" spans="1:7" x14ac:dyDescent="0.25">
      <c r="A128" s="42" t="s">
        <v>106</v>
      </c>
      <c r="B128" s="43">
        <v>1.840850665307656E-2</v>
      </c>
      <c r="C128" s="44">
        <v>1.1744776381006044E-3</v>
      </c>
      <c r="D128" s="44">
        <v>1.5902273850885175E-3</v>
      </c>
      <c r="E128" s="44">
        <v>1.3029308430935666E-3</v>
      </c>
      <c r="F128" s="44">
        <v>4.0707314243387908E-3</v>
      </c>
      <c r="G128" s="45">
        <v>5.4613944794334119E-3</v>
      </c>
    </row>
    <row r="129" spans="1:7" x14ac:dyDescent="0.25">
      <c r="A129" s="42" t="s">
        <v>107</v>
      </c>
      <c r="B129" s="43">
        <v>0.80136397133324044</v>
      </c>
      <c r="C129" s="44">
        <v>0.48976381978898698</v>
      </c>
      <c r="D129" s="44">
        <v>0.23166676460930052</v>
      </c>
      <c r="E129" s="44">
        <v>8.1151567640053227E-2</v>
      </c>
      <c r="F129" s="44">
        <v>1.7494769888634208E-2</v>
      </c>
      <c r="G129" s="45">
        <v>0.33206024260993877</v>
      </c>
    </row>
    <row r="130" spans="1:7" ht="25.5" x14ac:dyDescent="0.25">
      <c r="A130" s="42" t="s">
        <v>108</v>
      </c>
      <c r="B130" s="43">
        <v>6.2169860242617192E-3</v>
      </c>
      <c r="C130" s="44">
        <v>1.6270920847519049E-2</v>
      </c>
      <c r="D130" s="44">
        <v>3.2762191381899002E-2</v>
      </c>
      <c r="E130" s="44">
        <v>7.5613975128998048E-2</v>
      </c>
      <c r="F130" s="44">
        <v>3.4827366005945985E-2</v>
      </c>
      <c r="G130" s="45">
        <v>3.2683132300852152E-2</v>
      </c>
    </row>
    <row r="131" spans="1:7" x14ac:dyDescent="0.25">
      <c r="A131" s="42" t="s">
        <v>109</v>
      </c>
      <c r="B131" s="43">
        <v>0.18566839353412748</v>
      </c>
      <c r="C131" s="44">
        <v>0.41969360285778928</v>
      </c>
      <c r="D131" s="44">
        <v>0.56340382241440123</v>
      </c>
      <c r="E131" s="44">
        <v>0.50382324934042322</v>
      </c>
      <c r="F131" s="44">
        <v>0.20483022691052089</v>
      </c>
      <c r="G131" s="45">
        <v>0.3739694348614287</v>
      </c>
    </row>
    <row r="132" spans="1:7" ht="25.5" x14ac:dyDescent="0.25">
      <c r="A132" s="42" t="s">
        <v>110</v>
      </c>
      <c r="B132" s="43">
        <v>3.3957638879382138E-3</v>
      </c>
      <c r="C132" s="44">
        <v>6.9911829975288844E-2</v>
      </c>
      <c r="D132" s="44">
        <v>0.167381324511097</v>
      </c>
      <c r="E132" s="44">
        <v>0.33397229722283334</v>
      </c>
      <c r="F132" s="44">
        <v>0.73986446233435366</v>
      </c>
      <c r="G132" s="45">
        <v>0.25710891600531027</v>
      </c>
    </row>
    <row r="133" spans="1:7" x14ac:dyDescent="0.25">
      <c r="A133" s="42" t="s">
        <v>111</v>
      </c>
      <c r="B133" s="43">
        <v>2.7926018695961807E-3</v>
      </c>
      <c r="C133" s="44">
        <v>1.9602711600460077E-3</v>
      </c>
      <c r="D133" s="44">
        <v>3.6029323521988548E-3</v>
      </c>
      <c r="E133" s="44">
        <v>2.114518023686869E-3</v>
      </c>
      <c r="F133" s="44">
        <v>2.8700639295453985E-3</v>
      </c>
      <c r="G133" s="45">
        <v>2.6682910809982738E-3</v>
      </c>
    </row>
    <row r="134" spans="1:7" ht="25.5" x14ac:dyDescent="0.25">
      <c r="A134" s="42" t="s">
        <v>112</v>
      </c>
      <c r="B134" s="43">
        <v>2.4063057460711016E-4</v>
      </c>
      <c r="C134" s="44">
        <v>4.3181331403017598E-3</v>
      </c>
      <c r="D134" s="44">
        <v>3.0600229133859493E-3</v>
      </c>
      <c r="E134" s="44">
        <v>3.2496786095788776E-3</v>
      </c>
      <c r="F134" s="44">
        <v>9.4966942476441948E-4</v>
      </c>
      <c r="G134" s="45">
        <v>2.3490887044911395E-3</v>
      </c>
    </row>
    <row r="135" spans="1:7" ht="25.5" x14ac:dyDescent="0.25">
      <c r="A135" s="42" t="s">
        <v>113</v>
      </c>
      <c r="B135" s="43">
        <v>4.9108094573951304E-4</v>
      </c>
      <c r="C135" s="44">
        <v>5.3911419436247473E-3</v>
      </c>
      <c r="D135" s="44">
        <v>3.3529552804388428E-2</v>
      </c>
      <c r="E135" s="44">
        <v>8.719500179117598E-2</v>
      </c>
      <c r="F135" s="44">
        <v>0.10930176390538184</v>
      </c>
      <c r="G135" s="45">
        <v>4.6166074685594569E-2</v>
      </c>
    </row>
    <row r="136" spans="1:7" ht="25.5" x14ac:dyDescent="0.25">
      <c r="A136" s="42" t="s">
        <v>114</v>
      </c>
      <c r="B136" s="43">
        <v>3.5490829579540387E-4</v>
      </c>
      <c r="C136" s="44">
        <v>2.5443209309425296E-2</v>
      </c>
      <c r="D136" s="44">
        <v>0.11891033083357669</v>
      </c>
      <c r="E136" s="44">
        <v>0.4317748840608247</v>
      </c>
      <c r="F136" s="44">
        <v>0.77949281181740659</v>
      </c>
      <c r="G136" s="45">
        <v>0.26477010054013039</v>
      </c>
    </row>
    <row r="137" spans="1:7" ht="25.5" x14ac:dyDescent="0.25">
      <c r="A137" s="42" t="s">
        <v>115</v>
      </c>
      <c r="B137" s="43">
        <v>2.8108194840379987E-2</v>
      </c>
      <c r="C137" s="44">
        <v>2.8992511801263336E-2</v>
      </c>
      <c r="D137" s="44">
        <v>1.1454843967328536E-2</v>
      </c>
      <c r="E137" s="44">
        <v>6.9897162879216735E-3</v>
      </c>
      <c r="F137" s="44">
        <v>2.8328361230420436E-3</v>
      </c>
      <c r="G137" s="45">
        <v>1.5928232061503983E-2</v>
      </c>
    </row>
    <row r="138" spans="1:7" ht="25.5" x14ac:dyDescent="0.25">
      <c r="A138" s="42" t="s">
        <v>116</v>
      </c>
      <c r="B138" s="43">
        <v>5.5191153502787476E-3</v>
      </c>
      <c r="C138" s="44">
        <v>7.2122112645894845E-3</v>
      </c>
      <c r="D138" s="44">
        <v>4.9717486738922994E-3</v>
      </c>
      <c r="E138" s="44">
        <v>2.2455543441069485E-3</v>
      </c>
      <c r="F138" s="44">
        <v>7.6371976170024546E-4</v>
      </c>
      <c r="G138" s="45">
        <v>4.185928463407808E-3</v>
      </c>
    </row>
    <row r="139" spans="1:7" ht="25.5" x14ac:dyDescent="0.25">
      <c r="A139" s="42" t="s">
        <v>117</v>
      </c>
      <c r="B139" s="43">
        <v>0.74883126094494246</v>
      </c>
      <c r="C139" s="44">
        <v>0.68500544530482732</v>
      </c>
      <c r="D139" s="44">
        <v>0.62804898300040968</v>
      </c>
      <c r="E139" s="44">
        <v>0.36961041201312239</v>
      </c>
      <c r="F139" s="44">
        <v>8.6132583484364048E-2</v>
      </c>
      <c r="G139" s="45">
        <v>0.50901427372736485</v>
      </c>
    </row>
    <row r="140" spans="1:7" ht="38.25" x14ac:dyDescent="0.25">
      <c r="A140" s="42" t="s">
        <v>118</v>
      </c>
      <c r="B140" s="43">
        <v>8.5191175000805849E-2</v>
      </c>
      <c r="C140" s="44">
        <v>7.8015219924396098E-2</v>
      </c>
      <c r="D140" s="44">
        <v>4.5266865927221088E-2</v>
      </c>
      <c r="E140" s="44">
        <v>1.5740671979178739E-2</v>
      </c>
      <c r="F140" s="44">
        <v>2.5694232144888337E-3</v>
      </c>
      <c r="G140" s="45">
        <v>4.6155526009222708E-2</v>
      </c>
    </row>
    <row r="141" spans="1:7" ht="25.5" x14ac:dyDescent="0.25">
      <c r="A141" s="42" t="s">
        <v>119</v>
      </c>
      <c r="B141" s="43">
        <v>4.9860143755190538E-2</v>
      </c>
      <c r="C141" s="44">
        <v>6.8849489659370641E-2</v>
      </c>
      <c r="D141" s="44">
        <v>4.2895357911705456E-2</v>
      </c>
      <c r="E141" s="44">
        <v>1.8468735074205291E-2</v>
      </c>
      <c r="F141" s="44">
        <v>5.2861168243813067E-3</v>
      </c>
      <c r="G141" s="45">
        <v>3.7487628456262481E-2</v>
      </c>
    </row>
    <row r="142" spans="1:7" ht="25.5" x14ac:dyDescent="0.25">
      <c r="A142" s="42" t="s">
        <v>120</v>
      </c>
      <c r="B142" s="43">
        <v>7.4254817932457751E-2</v>
      </c>
      <c r="C142" s="44">
        <v>9.0870039094993416E-2</v>
      </c>
      <c r="D142" s="44">
        <v>0.10303402464832376</v>
      </c>
      <c r="E142" s="44">
        <v>6.4279908034341235E-2</v>
      </c>
      <c r="F142" s="44">
        <v>1.1502684301965037E-2</v>
      </c>
      <c r="G142" s="45">
        <v>6.9186585826453151E-2</v>
      </c>
    </row>
    <row r="143" spans="1:7" x14ac:dyDescent="0.25">
      <c r="A143" s="42" t="s">
        <v>121</v>
      </c>
      <c r="B143" s="43">
        <v>4.0457813935852373E-3</v>
      </c>
      <c r="C143" s="44">
        <v>1.7642855230516595E-3</v>
      </c>
      <c r="D143" s="44">
        <v>5.4167361315853426E-3</v>
      </c>
      <c r="E143" s="44">
        <v>4.4543780554382362E-4</v>
      </c>
      <c r="F143" s="44">
        <v>0</v>
      </c>
      <c r="G143" s="45">
        <v>2.3682099362226337E-3</v>
      </c>
    </row>
    <row r="144" spans="1:7" ht="26.25" thickBot="1" x14ac:dyDescent="0.3">
      <c r="A144" s="46" t="s">
        <v>122</v>
      </c>
      <c r="B144" s="47">
        <v>4.9281309164401517</v>
      </c>
      <c r="C144" s="48">
        <v>4.3517742927339853</v>
      </c>
      <c r="D144" s="48">
        <v>4.1599355711187771</v>
      </c>
      <c r="E144" s="48">
        <v>3.8363622127500796</v>
      </c>
      <c r="F144" s="48">
        <v>3.1619120038822266</v>
      </c>
      <c r="G144" s="49">
        <v>4.1026837535461036</v>
      </c>
    </row>
    <row r="145" spans="1:7" ht="15.75" thickTop="1" x14ac:dyDescent="0.25">
      <c r="A145" s="50"/>
      <c r="B145" s="50"/>
      <c r="C145" s="50"/>
      <c r="D145" s="50"/>
      <c r="E145" s="50"/>
      <c r="F145" s="50"/>
      <c r="G145" s="50"/>
    </row>
  </sheetData>
  <mergeCells count="12">
    <mergeCell ref="B4:D4"/>
    <mergeCell ref="B5:D5"/>
    <mergeCell ref="B6:B7"/>
    <mergeCell ref="B8:C8"/>
    <mergeCell ref="B9:C9"/>
    <mergeCell ref="A50:G50"/>
    <mergeCell ref="A52:A53"/>
    <mergeCell ref="B52:G52"/>
    <mergeCell ref="B10:C10"/>
    <mergeCell ref="B11:C11"/>
    <mergeCell ref="B12:C12"/>
    <mergeCell ref="B13:B16"/>
  </mergeCells>
  <pageMargins left="0.45" right="0.45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PCA</vt:lpstr>
      <vt:lpstr>Composite</vt:lpstr>
      <vt:lpstr>PCA!Print_Area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2014-08-28T14:15:14Z</cp:lastPrinted>
  <dcterms:created xsi:type="dcterms:W3CDTF">2013-08-06T13:22:30Z</dcterms:created>
  <dcterms:modified xsi:type="dcterms:W3CDTF">2014-08-28T14:15:17Z</dcterms:modified>
</cp:coreProperties>
</file>